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lvar33\Downloads\"/>
    </mc:Choice>
  </mc:AlternateContent>
  <xr:revisionPtr revIDLastSave="0" documentId="13_ncr:1_{B48A5E50-8588-49B2-87BE-830AC0609052}" xr6:coauthVersionLast="47" xr6:coauthVersionMax="47" xr10:uidLastSave="{00000000-0000-0000-0000-000000000000}"/>
  <workbookProtection workbookAlgorithmName="SHA-512" workbookHashValue="YSyApJrlp0O0MoX9XKtvtWR4hCpZH8AV58QhDLkhIWFIbdQfaPTLe3/9bVq0dF74RA3y6DH52kZGC8asbHAfsw==" workbookSaltValue="850Uc6iCIddoTm0i1yhhog==" workbookSpinCount="100000" lockStructure="1"/>
  <bookViews>
    <workbookView showSheetTabs="0" xWindow="-120" yWindow="-120" windowWidth="29040" windowHeight="15720" xr2:uid="{00000000-000D-0000-FFFF-FFFF00000000}"/>
  </bookViews>
  <sheets>
    <sheet name="CPPF TRAVEL FORM" sheetId="4" r:id="rId1"/>
  </sheets>
  <definedNames>
    <definedName name="_xlnm.Print_Area" localSheetId="0">'CPPF TRAVEL FORM'!$A$1:$S$76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9" i="4" l="1"/>
  <c r="R39" i="4" s="1"/>
  <c r="I59" i="4"/>
  <c r="Q1" i="4" l="1"/>
  <c r="O57" i="4"/>
  <c r="R57" i="4" s="1"/>
  <c r="O55" i="4"/>
  <c r="R55" i="4" s="1"/>
  <c r="O53" i="4"/>
  <c r="R53" i="4" s="1"/>
  <c r="O51" i="4"/>
  <c r="R51" i="4" s="1"/>
  <c r="O49" i="4"/>
  <c r="R49" i="4" s="1"/>
  <c r="O47" i="4"/>
  <c r="R47" i="4" s="1"/>
  <c r="O45" i="4"/>
  <c r="R45" i="4" s="1"/>
  <c r="O43" i="4"/>
  <c r="R43" i="4" s="1"/>
  <c r="O41" i="4"/>
  <c r="R41" i="4" s="1"/>
  <c r="R59" i="4" l="1"/>
  <c r="Q61" i="4"/>
  <c r="Q59" i="4"/>
  <c r="E59" i="4"/>
  <c r="F59" i="4"/>
  <c r="G59" i="4"/>
  <c r="H59" i="4"/>
  <c r="J59" i="4"/>
  <c r="L59" i="4"/>
  <c r="O59" i="4"/>
  <c r="Q20" i="4"/>
  <c r="U60" i="4"/>
  <c r="U61" i="4"/>
  <c r="U62" i="4" l="1"/>
  <c r="U66" i="4" s="1"/>
  <c r="S66" i="4"/>
  <c r="U64" i="4" l="1"/>
  <c r="S6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tmarji</author>
  </authors>
  <commentList>
    <comment ref="M39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41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43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45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47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49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51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53" authorId="0" shapeId="0" xr:uid="{00000000-0006-0000-0000-000008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55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  <comment ref="M57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To access Yahoo maps Click on the link above.
</t>
        </r>
      </text>
    </comment>
  </commentList>
</comments>
</file>

<file path=xl/sharedStrings.xml><?xml version="1.0" encoding="utf-8"?>
<sst xmlns="http://schemas.openxmlformats.org/spreadsheetml/2006/main" count="109" uniqueCount="101">
  <si>
    <t>CAR</t>
  </si>
  <si>
    <t xml:space="preserve">                      TRAVEL AUTHORIZATION AND EXPENSE FORM</t>
  </si>
  <si>
    <t>AIR</t>
  </si>
  <si>
    <t xml:space="preserve">TRAIN </t>
  </si>
  <si>
    <r>
      <t xml:space="preserve">SECTION  I  </t>
    </r>
    <r>
      <rPr>
        <b/>
        <sz val="10"/>
        <rFont val="Geneva"/>
        <family val="2"/>
      </rPr>
      <t xml:space="preserve"> -  TRAVEL EXPLANATION AND AUTHORIZATION</t>
    </r>
  </si>
  <si>
    <t>TRAVELER's</t>
  </si>
  <si>
    <t>TRAVELERS XTN.</t>
  </si>
  <si>
    <t>DEPARTMENT</t>
  </si>
  <si>
    <t>UNIVERSITY EMPLOYEE ?</t>
  </si>
  <si>
    <t xml:space="preserve">NAME </t>
  </si>
  <si>
    <t xml:space="preserve">HOME ADDRESS </t>
  </si>
  <si>
    <t>SPECIAL INSTRUCTIONS</t>
  </si>
  <si>
    <t>Street</t>
  </si>
  <si>
    <t>CHARTFIELD</t>
  </si>
  <si>
    <t xml:space="preserve">City, State Zip </t>
  </si>
  <si>
    <t>-</t>
  </si>
  <si>
    <t>FROM</t>
  </si>
  <si>
    <t>DEPARTURE/RETURN</t>
  </si>
  <si>
    <t>TO</t>
  </si>
  <si>
    <t>TRANS.</t>
  </si>
  <si>
    <t>TRAVEL ADVANCE REQUEST ONLY</t>
  </si>
  <si>
    <t>DATE</t>
  </si>
  <si>
    <t>MODE</t>
  </si>
  <si>
    <t>LODGING</t>
  </si>
  <si>
    <t>TRANSPORTATION</t>
  </si>
  <si>
    <t>MISCELLANEOUS</t>
  </si>
  <si>
    <t>TOTAL</t>
  </si>
  <si>
    <r>
      <t xml:space="preserve">PURPOSE &amp; DATES OF BUSINESS </t>
    </r>
    <r>
      <rPr>
        <b/>
        <sz val="9"/>
        <color indexed="10"/>
        <rFont val="Geneva"/>
        <family val="2"/>
      </rPr>
      <t xml:space="preserve">(required) </t>
    </r>
  </si>
  <si>
    <t>I certify that any vehicle I operate while on Cal State LA UAS business complies with minimum state requirements regarding insurance coverage,</t>
  </si>
  <si>
    <t>safety and mechanical condition, and that I am qualified to operate the same.  I agree to submit my expense claim and to return all unused money</t>
  </si>
  <si>
    <t>advanced to me within thirty (30) days after my return.</t>
  </si>
  <si>
    <t>Traveler's Signature</t>
  </si>
  <si>
    <t>Authorizing Signature</t>
  </si>
  <si>
    <r>
      <t xml:space="preserve">SECTION II -  </t>
    </r>
    <r>
      <rPr>
        <b/>
        <sz val="10"/>
        <rFont val="Geneva"/>
        <family val="2"/>
      </rPr>
      <t xml:space="preserve">TRAVEL EXPENSE DETAIL  </t>
    </r>
  </si>
  <si>
    <r>
      <t>(1)</t>
    </r>
    <r>
      <rPr>
        <sz val="5"/>
        <rFont val="Geneva"/>
        <family val="2"/>
      </rPr>
      <t xml:space="preserve"> </t>
    </r>
    <r>
      <rPr>
        <b/>
        <sz val="5"/>
        <rFont val="Geneva"/>
        <family val="2"/>
      </rPr>
      <t>MONTH/YEAR</t>
    </r>
  </si>
  <si>
    <t>(3)</t>
  </si>
  <si>
    <t>*(4)</t>
  </si>
  <si>
    <t>(5)</t>
  </si>
  <si>
    <t>MEALS</t>
  </si>
  <si>
    <t>(6)</t>
  </si>
  <si>
    <t>*(7)</t>
  </si>
  <si>
    <t>*(8)</t>
  </si>
  <si>
    <t>(9)</t>
  </si>
  <si>
    <t xml:space="preserve">       LOCATION</t>
  </si>
  <si>
    <t xml:space="preserve">(A) </t>
  </si>
  <si>
    <t>(B)</t>
  </si>
  <si>
    <t>(C)</t>
  </si>
  <si>
    <t xml:space="preserve"> (2)</t>
  </si>
  <si>
    <t>CARFARE,</t>
  </si>
  <si>
    <t xml:space="preserve">(D) PRIVATE CAR </t>
  </si>
  <si>
    <t xml:space="preserve"> TOTAL</t>
  </si>
  <si>
    <t xml:space="preserve"> </t>
  </si>
  <si>
    <t>WHERE EXPENSES</t>
  </si>
  <si>
    <t>BREAK-</t>
  </si>
  <si>
    <t>COST OF</t>
  </si>
  <si>
    <t>TYPE</t>
  </si>
  <si>
    <t xml:space="preserve"> TOLLS,</t>
  </si>
  <si>
    <t>Rate</t>
  </si>
  <si>
    <t>BUSINESS</t>
  </si>
  <si>
    <t>EXPENSES</t>
  </si>
  <si>
    <t xml:space="preserve"> DATE</t>
  </si>
  <si>
    <t>TIME</t>
  </si>
  <si>
    <t>WERE INCURRED</t>
  </si>
  <si>
    <t>FAST</t>
  </si>
  <si>
    <t>LUNCH</t>
  </si>
  <si>
    <t>DINNER</t>
  </si>
  <si>
    <t>USED</t>
  </si>
  <si>
    <t>PARKING</t>
  </si>
  <si>
    <t>MILES</t>
  </si>
  <si>
    <t>AMOUNT</t>
  </si>
  <si>
    <t xml:space="preserve"> EXPENSE</t>
  </si>
  <si>
    <t xml:space="preserve"> FOR DAY</t>
  </si>
  <si>
    <t>(10)</t>
  </si>
  <si>
    <t>SUBTOTALS</t>
  </si>
  <si>
    <t>CLAIM TOTAL</t>
  </si>
  <si>
    <t xml:space="preserve">prepared by: </t>
  </si>
  <si>
    <t xml:space="preserve"> (11) Remarks - Explanation of Business expenses ( Item 8)</t>
  </si>
  <si>
    <r>
      <t>(12)</t>
    </r>
    <r>
      <rPr>
        <sz val="8"/>
        <rFont val="Geneva"/>
        <family val="2"/>
      </rPr>
      <t xml:space="preserve"> Less Advance</t>
    </r>
  </si>
  <si>
    <r>
      <t xml:space="preserve">(13) </t>
    </r>
    <r>
      <rPr>
        <sz val="8"/>
        <rFont val="Geneva"/>
        <family val="2"/>
      </rPr>
      <t>Less Prepaid</t>
    </r>
  </si>
  <si>
    <r>
      <t>(14)</t>
    </r>
    <r>
      <rPr>
        <sz val="8"/>
        <rFont val="Geneva"/>
        <family val="2"/>
      </rPr>
      <t xml:space="preserve"> Due to UAS</t>
    </r>
  </si>
  <si>
    <t>Instructions:</t>
  </si>
  <si>
    <t xml:space="preserve">     (Please Attach check)</t>
  </si>
  <si>
    <t>Send check to claimant.</t>
  </si>
  <si>
    <t xml:space="preserve">   Notify department at XTN. </t>
  </si>
  <si>
    <r>
      <t>(15)</t>
    </r>
    <r>
      <rPr>
        <sz val="8"/>
        <rFont val="Geneva"/>
        <family val="2"/>
      </rPr>
      <t xml:space="preserve"> Due to traveler</t>
    </r>
  </si>
  <si>
    <r>
      <t xml:space="preserve">               </t>
    </r>
    <r>
      <rPr>
        <b/>
        <sz val="8"/>
        <rFont val="Geneva"/>
        <family val="2"/>
      </rPr>
      <t xml:space="preserve">Other </t>
    </r>
  </si>
  <si>
    <r>
      <t>(16)</t>
    </r>
    <r>
      <rPr>
        <sz val="8"/>
        <rFont val="Geneva"/>
        <family val="2"/>
      </rPr>
      <t xml:space="preserve">  I hereby certify that the travel expenses incurred are in accordance with UAS Policy, and the information I'm providing is true and accurate.</t>
    </r>
  </si>
  <si>
    <t xml:space="preserve">I certify that this expenditure benefits the educational mission of the CSU as defined by the respective statutes, Board of Trustee policy </t>
  </si>
  <si>
    <t>and campus policy, and that all items are for official business and include no personal expense.</t>
  </si>
  <si>
    <t>CLAIMANT'S SIGNATURE</t>
  </si>
  <si>
    <t>(17)  AUTHORIZED SIGNATURE</t>
  </si>
  <si>
    <t>(18) UAS- SIGNATURE/COMMENTS</t>
  </si>
  <si>
    <r>
      <t>*</t>
    </r>
    <r>
      <rPr>
        <b/>
        <i/>
        <sz val="9"/>
        <rFont val="Geneva"/>
        <family val="2"/>
      </rPr>
      <t xml:space="preserve">Original receipts for items </t>
    </r>
    <r>
      <rPr>
        <b/>
        <sz val="9"/>
        <color indexed="10"/>
        <rFont val="Geneva"/>
        <family val="2"/>
      </rPr>
      <t>(4),(7) and (8)</t>
    </r>
    <r>
      <rPr>
        <b/>
        <i/>
        <sz val="9"/>
        <rFont val="Geneva"/>
        <family val="2"/>
      </rPr>
      <t xml:space="preserve"> must be attached.</t>
    </r>
  </si>
  <si>
    <t xml:space="preserve">Lookup Per Diem Rates: </t>
  </si>
  <si>
    <r>
      <rPr>
        <b/>
        <u/>
        <sz val="7"/>
        <color theme="1"/>
        <rFont val="Arial"/>
        <family val="2"/>
      </rPr>
      <t>Domestic/Continental U.S.:</t>
    </r>
    <r>
      <rPr>
        <u/>
        <sz val="7"/>
        <color theme="10"/>
        <rFont val="Arial"/>
        <family val="2"/>
      </rPr>
      <t xml:space="preserve"> GSA Per Diem Rates</t>
    </r>
  </si>
  <si>
    <r>
      <rPr>
        <b/>
        <u/>
        <sz val="7"/>
        <color theme="1"/>
        <rFont val="Arial"/>
        <family val="2"/>
      </rPr>
      <t>Outside Continental U.S.</t>
    </r>
    <r>
      <rPr>
        <u/>
        <sz val="7"/>
        <color theme="10"/>
        <rFont val="Arial"/>
        <family val="2"/>
      </rPr>
      <t>: U.S. Department of Defense</t>
    </r>
  </si>
  <si>
    <r>
      <rPr>
        <b/>
        <u/>
        <sz val="7"/>
        <color theme="1"/>
        <rFont val="Arial"/>
        <family val="2"/>
      </rPr>
      <t>International:</t>
    </r>
    <r>
      <rPr>
        <u/>
        <sz val="7"/>
        <color theme="10"/>
        <rFont val="Arial"/>
        <family val="2"/>
      </rPr>
      <t xml:space="preserve"> U.S. Department of State</t>
    </r>
  </si>
  <si>
    <t>INCIDENTALS</t>
  </si>
  <si>
    <t>call when ready</t>
  </si>
  <si>
    <t xml:space="preserve">See linked form:  https://www.calstatela.edu/finance-onestop/travel </t>
  </si>
  <si>
    <t>Section I serves as authorization to travel domestically. If Traveling Internationally, please obtain prior approval to travel through a Request To Travel Form from Cal State 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</si>
</sst>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&quot;$&quot;#,##0.00"/>
    <numFmt numFmtId="166" formatCode="mm/dd/yy;@"/>
    <numFmt numFmtId="167" formatCode="0.000"/>
    <numFmt numFmtId="168" formatCode="0.00_);\(0.00\)"/>
    <numFmt numFmtId="169" formatCode="0.00_);[Red]\(0.00\)"/>
  </numFmts>
  <fonts count="63">
    <font>
      <sz val="10"/>
      <name val="Arial"/>
    </font>
    <font>
      <sz val="10"/>
      <name val="Arial"/>
      <family val="2"/>
    </font>
    <font>
      <b/>
      <sz val="10"/>
      <color indexed="18"/>
      <name val="Geneva"/>
      <family val="2"/>
    </font>
    <font>
      <b/>
      <sz val="6"/>
      <color indexed="18"/>
      <name val="Geneva"/>
      <family val="2"/>
    </font>
    <font>
      <b/>
      <sz val="5"/>
      <color indexed="18"/>
      <name val="Geneva"/>
      <family val="2"/>
    </font>
    <font>
      <sz val="10"/>
      <name val="Geneva"/>
      <family val="2"/>
    </font>
    <font>
      <sz val="8"/>
      <color indexed="81"/>
      <name val="Tahoma"/>
      <family val="2"/>
    </font>
    <font>
      <b/>
      <sz val="5"/>
      <name val="Geneva"/>
      <family val="2"/>
    </font>
    <font>
      <sz val="5"/>
      <name val="Geneva"/>
      <family val="2"/>
    </font>
    <font>
      <b/>
      <sz val="6"/>
      <name val="Geneva"/>
      <family val="2"/>
    </font>
    <font>
      <b/>
      <sz val="8"/>
      <name val="Geneva"/>
      <family val="2"/>
    </font>
    <font>
      <sz val="7"/>
      <name val="Geneva"/>
      <family val="2"/>
    </font>
    <font>
      <sz val="6"/>
      <name val="Geneva"/>
      <family val="2"/>
    </font>
    <font>
      <sz val="8"/>
      <name val="Geneva"/>
      <family val="2"/>
    </font>
    <font>
      <b/>
      <sz val="10"/>
      <name val="Geneva"/>
      <family val="2"/>
    </font>
    <font>
      <sz val="6.5"/>
      <name val="Geneva"/>
      <family val="2"/>
    </font>
    <font>
      <b/>
      <sz val="5"/>
      <color indexed="10"/>
      <name val="Geneva"/>
      <family val="2"/>
    </font>
    <font>
      <b/>
      <sz val="7"/>
      <name val="Geneva"/>
      <family val="2"/>
    </font>
    <font>
      <b/>
      <sz val="8"/>
      <color indexed="10"/>
      <name val="Geneva"/>
      <family val="2"/>
    </font>
    <font>
      <b/>
      <sz val="5.5"/>
      <name val="Geneva"/>
      <family val="2"/>
    </font>
    <font>
      <b/>
      <sz val="6.5"/>
      <name val="Geneva"/>
      <family val="2"/>
    </font>
    <font>
      <sz val="9"/>
      <name val="Geneva"/>
      <family val="2"/>
    </font>
    <font>
      <b/>
      <i/>
      <sz val="7"/>
      <name val="Geneva"/>
      <family val="2"/>
    </font>
    <font>
      <b/>
      <sz val="9"/>
      <name val="Geneva"/>
      <family val="2"/>
    </font>
    <font>
      <b/>
      <sz val="4.5"/>
      <name val="Geneva"/>
      <family val="2"/>
    </font>
    <font>
      <sz val="5.5"/>
      <name val="Geneva"/>
      <family val="2"/>
    </font>
    <font>
      <b/>
      <sz val="11"/>
      <name val="Geneva"/>
      <family val="2"/>
    </font>
    <font>
      <b/>
      <i/>
      <sz val="8"/>
      <name val="Geneva"/>
      <family val="2"/>
    </font>
    <font>
      <sz val="10"/>
      <color indexed="8"/>
      <name val="Geneva"/>
      <family val="2"/>
    </font>
    <font>
      <sz val="26"/>
      <name val="Geneva"/>
      <family val="2"/>
    </font>
    <font>
      <sz val="9"/>
      <color indexed="18"/>
      <name val="Geneva"/>
      <family val="2"/>
    </font>
    <font>
      <b/>
      <i/>
      <sz val="9"/>
      <color indexed="10"/>
      <name val="Geneva"/>
      <family val="2"/>
    </font>
    <font>
      <b/>
      <i/>
      <sz val="9"/>
      <name val="Geneva"/>
      <family val="2"/>
    </font>
    <font>
      <b/>
      <sz val="9"/>
      <color indexed="10"/>
      <name val="Geneva"/>
      <family val="2"/>
    </font>
    <font>
      <sz val="7.5"/>
      <name val="Geneva"/>
      <family val="2"/>
    </font>
    <font>
      <sz val="11"/>
      <name val="Geneva"/>
      <family val="2"/>
    </font>
    <font>
      <strike/>
      <sz val="10"/>
      <name val="Geneva"/>
      <family val="2"/>
    </font>
    <font>
      <sz val="7.9"/>
      <name val="Geneva"/>
      <family val="2"/>
    </font>
    <font>
      <u/>
      <sz val="10"/>
      <color theme="10"/>
      <name val="Arial"/>
      <family val="2"/>
    </font>
    <font>
      <sz val="10"/>
      <color theme="0"/>
      <name val="Geneva"/>
      <family val="2"/>
    </font>
    <font>
      <sz val="7.7"/>
      <color rgb="FFFF0000"/>
      <name val="Geneva"/>
      <family val="2"/>
    </font>
    <font>
      <b/>
      <sz val="7.5"/>
      <name val="Times New Roman"/>
      <family val="1"/>
    </font>
    <font>
      <u/>
      <sz val="7"/>
      <color theme="10"/>
      <name val="Arial"/>
      <family val="2"/>
    </font>
    <font>
      <sz val="8"/>
      <name val="Calibri"/>
      <family val="2"/>
    </font>
    <font>
      <sz val="8"/>
      <color rgb="FF1F497D"/>
      <name val="Calibri"/>
      <family val="2"/>
      <scheme val="minor"/>
    </font>
    <font>
      <b/>
      <sz val="12"/>
      <name val="Geneva"/>
      <family val="2"/>
    </font>
    <font>
      <i/>
      <sz val="8"/>
      <name val="Arial"/>
      <family val="2"/>
    </font>
    <font>
      <b/>
      <sz val="14"/>
      <name val="Times New Roman"/>
      <family val="1"/>
    </font>
    <font>
      <b/>
      <sz val="9"/>
      <name val="Times New Roman"/>
      <family val="1"/>
    </font>
    <font>
      <i/>
      <sz val="7"/>
      <name val="Times New Roman"/>
      <family val="1"/>
    </font>
    <font>
      <b/>
      <sz val="7.5"/>
      <name val="Geneva"/>
      <family val="2"/>
    </font>
    <font>
      <sz val="8"/>
      <color rgb="FF000000"/>
      <name val="Tahoma"/>
      <family val="2"/>
    </font>
    <font>
      <b/>
      <sz val="10"/>
      <name val="Times New Roman"/>
      <family val="1"/>
    </font>
    <font>
      <b/>
      <sz val="5.5"/>
      <name val="Geneva"/>
    </font>
    <font>
      <sz val="5.5"/>
      <name val="Arial"/>
      <family val="2"/>
    </font>
    <font>
      <b/>
      <u/>
      <sz val="7"/>
      <color theme="1"/>
      <name val="Arial"/>
      <family val="2"/>
    </font>
    <font>
      <u/>
      <sz val="7"/>
      <color theme="0"/>
      <name val="Arial"/>
      <family val="2"/>
    </font>
    <font>
      <b/>
      <sz val="10"/>
      <name val="Aptos Display"/>
      <family val="2"/>
    </font>
    <font>
      <b/>
      <sz val="10"/>
      <color rgb="FFC00000"/>
      <name val="Aptos Display"/>
      <family val="2"/>
    </font>
    <font>
      <b/>
      <u/>
      <sz val="10"/>
      <color rgb="FFC00000"/>
      <name val="Aptos Display"/>
      <family val="2"/>
    </font>
    <font>
      <b/>
      <sz val="8"/>
      <color rgb="FFC00000"/>
      <name val="Aptos Display"/>
      <family val="2"/>
    </font>
    <font>
      <b/>
      <u/>
      <sz val="7"/>
      <color rgb="FFC00000"/>
      <name val="Aptos Display"/>
      <family val="2"/>
    </font>
    <font>
      <b/>
      <sz val="5"/>
      <color rgb="FFC0000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1" tint="4.9989318521683403E-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89">
    <xf numFmtId="0" fontId="0" fillId="0" borderId="0" xfId="0"/>
    <xf numFmtId="0" fontId="4" fillId="0" borderId="0" xfId="4" applyFont="1"/>
    <xf numFmtId="0" fontId="4" fillId="0" borderId="1" xfId="4" applyFont="1" applyBorder="1"/>
    <xf numFmtId="0" fontId="10" fillId="0" borderId="3" xfId="4" applyFont="1" applyBorder="1"/>
    <xf numFmtId="0" fontId="5" fillId="0" borderId="3" xfId="4" applyBorder="1"/>
    <xf numFmtId="0" fontId="7" fillId="0" borderId="4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11" fillId="0" borderId="3" xfId="4" applyFont="1" applyBorder="1"/>
    <xf numFmtId="0" fontId="7" fillId="0" borderId="3" xfId="4" applyFont="1" applyBorder="1"/>
    <xf numFmtId="0" fontId="12" fillId="0" borderId="3" xfId="4" applyFont="1" applyBorder="1"/>
    <xf numFmtId="0" fontId="7" fillId="0" borderId="2" xfId="4" applyFont="1" applyBorder="1"/>
    <xf numFmtId="0" fontId="7" fillId="0" borderId="5" xfId="4" applyFont="1" applyBorder="1"/>
    <xf numFmtId="0" fontId="12" fillId="0" borderId="3" xfId="4" applyFont="1" applyBorder="1" applyAlignment="1">
      <alignment horizontal="center"/>
    </xf>
    <xf numFmtId="0" fontId="7" fillId="0" borderId="6" xfId="4" applyFont="1" applyBorder="1"/>
    <xf numFmtId="0" fontId="12" fillId="0" borderId="7" xfId="4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7" xfId="4" applyFont="1" applyBorder="1" applyAlignment="1">
      <alignment horizontal="center"/>
    </xf>
    <xf numFmtId="0" fontId="7" fillId="0" borderId="2" xfId="4" applyFont="1" applyBorder="1" applyAlignment="1">
      <alignment horizontal="center"/>
    </xf>
    <xf numFmtId="0" fontId="7" fillId="0" borderId="8" xfId="4" applyFont="1" applyBorder="1"/>
    <xf numFmtId="0" fontId="7" fillId="0" borderId="6" xfId="4" applyFont="1" applyBorder="1" applyAlignment="1">
      <alignment horizontal="center"/>
    </xf>
    <xf numFmtId="0" fontId="5" fillId="0" borderId="6" xfId="4" applyBorder="1"/>
    <xf numFmtId="0" fontId="7" fillId="0" borderId="0" xfId="4" applyFont="1"/>
    <xf numFmtId="0" fontId="5" fillId="0" borderId="0" xfId="4"/>
    <xf numFmtId="0" fontId="7" fillId="0" borderId="0" xfId="4" applyFont="1" applyAlignment="1">
      <alignment horizontal="center"/>
    </xf>
    <xf numFmtId="0" fontId="11" fillId="0" borderId="0" xfId="4" applyFont="1"/>
    <xf numFmtId="0" fontId="4" fillId="0" borderId="9" xfId="4" applyFont="1" applyBorder="1"/>
    <xf numFmtId="0" fontId="14" fillId="0" borderId="0" xfId="4" applyFont="1"/>
    <xf numFmtId="0" fontId="11" fillId="0" borderId="10" xfId="4" applyFont="1" applyBorder="1" applyAlignment="1">
      <alignment vertical="top"/>
    </xf>
    <xf numFmtId="0" fontId="11" fillId="0" borderId="1" xfId="4" applyFont="1" applyBorder="1" applyAlignment="1">
      <alignment vertical="top"/>
    </xf>
    <xf numFmtId="0" fontId="13" fillId="0" borderId="11" xfId="4" applyFont="1" applyBorder="1"/>
    <xf numFmtId="0" fontId="4" fillId="0" borderId="12" xfId="4" applyFont="1" applyBorder="1"/>
    <xf numFmtId="0" fontId="13" fillId="0" borderId="13" xfId="0" applyFont="1" applyBorder="1" applyAlignment="1">
      <alignment horizontal="left" vertical="top"/>
    </xf>
    <xf numFmtId="0" fontId="16" fillId="0" borderId="14" xfId="4" applyFont="1" applyBorder="1" applyAlignment="1">
      <alignment horizontal="center"/>
    </xf>
    <xf numFmtId="165" fontId="16" fillId="0" borderId="3" xfId="4" applyNumberFormat="1" applyFont="1" applyBorder="1" applyAlignment="1">
      <alignment horizontal="center" vertical="center"/>
    </xf>
    <xf numFmtId="0" fontId="15" fillId="0" borderId="1" xfId="4" applyFont="1" applyBorder="1"/>
    <xf numFmtId="0" fontId="13" fillId="0" borderId="16" xfId="4" applyFont="1" applyBorder="1"/>
    <xf numFmtId="0" fontId="10" fillId="0" borderId="0" xfId="4" applyFont="1"/>
    <xf numFmtId="49" fontId="2" fillId="0" borderId="0" xfId="4" applyNumberFormat="1" applyFont="1" applyAlignment="1">
      <alignment horizontal="left"/>
    </xf>
    <xf numFmtId="49" fontId="2" fillId="0" borderId="11" xfId="4" applyNumberFormat="1" applyFont="1" applyBorder="1" applyAlignment="1">
      <alignment horizontal="left"/>
    </xf>
    <xf numFmtId="0" fontId="10" fillId="0" borderId="13" xfId="4" applyFont="1" applyBorder="1" applyAlignment="1">
      <alignment vertical="center"/>
    </xf>
    <xf numFmtId="0" fontId="5" fillId="0" borderId="1" xfId="4" applyBorder="1"/>
    <xf numFmtId="49" fontId="7" fillId="0" borderId="17" xfId="4" applyNumberFormat="1" applyFont="1" applyBorder="1" applyAlignment="1">
      <alignment horizontal="center"/>
    </xf>
    <xf numFmtId="49" fontId="18" fillId="0" borderId="18" xfId="4" applyNumberFormat="1" applyFont="1" applyBorder="1"/>
    <xf numFmtId="0" fontId="9" fillId="0" borderId="17" xfId="4" applyFont="1" applyBorder="1"/>
    <xf numFmtId="49" fontId="18" fillId="0" borderId="19" xfId="4" applyNumberFormat="1" applyFont="1" applyBorder="1" applyAlignment="1">
      <alignment horizontal="center"/>
    </xf>
    <xf numFmtId="0" fontId="17" fillId="0" borderId="16" xfId="4" applyFont="1" applyBorder="1"/>
    <xf numFmtId="49" fontId="2" fillId="0" borderId="0" xfId="4" applyNumberFormat="1" applyFont="1" applyAlignment="1">
      <alignment horizontal="left" vertical="center"/>
    </xf>
    <xf numFmtId="0" fontId="10" fillId="0" borderId="13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0" fillId="0" borderId="1" xfId="4" applyFont="1" applyBorder="1" applyAlignment="1">
      <alignment vertical="top"/>
    </xf>
    <xf numFmtId="0" fontId="22" fillId="0" borderId="20" xfId="4" applyFont="1" applyBorder="1"/>
    <xf numFmtId="0" fontId="23" fillId="0" borderId="13" xfId="4" applyFont="1" applyBorder="1"/>
    <xf numFmtId="0" fontId="24" fillId="0" borderId="0" xfId="4" applyFont="1" applyAlignment="1">
      <alignment horizontal="left" vertical="center"/>
    </xf>
    <xf numFmtId="49" fontId="10" fillId="0" borderId="19" xfId="4" applyNumberFormat="1" applyFont="1" applyBorder="1"/>
    <xf numFmtId="49" fontId="18" fillId="0" borderId="1" xfId="4" applyNumberFormat="1" applyFont="1" applyBorder="1" applyAlignment="1">
      <alignment horizontal="center"/>
    </xf>
    <xf numFmtId="49" fontId="10" fillId="0" borderId="18" xfId="4" applyNumberFormat="1" applyFont="1" applyBorder="1" applyAlignment="1">
      <alignment horizontal="left"/>
    </xf>
    <xf numFmtId="49" fontId="10" fillId="0" borderId="19" xfId="4" applyNumberFormat="1" applyFont="1" applyBorder="1" applyAlignment="1">
      <alignment horizontal="center"/>
    </xf>
    <xf numFmtId="0" fontId="14" fillId="2" borderId="13" xfId="4" applyFont="1" applyFill="1" applyBorder="1" applyAlignment="1">
      <alignment vertical="center"/>
    </xf>
    <xf numFmtId="0" fontId="5" fillId="2" borderId="1" xfId="4" applyFill="1" applyBorder="1"/>
    <xf numFmtId="0" fontId="7" fillId="2" borderId="1" xfId="4" applyFont="1" applyFill="1" applyBorder="1"/>
    <xf numFmtId="0" fontId="5" fillId="2" borderId="9" xfId="4" applyFill="1" applyBorder="1"/>
    <xf numFmtId="0" fontId="25" fillId="0" borderId="23" xfId="4" applyFont="1" applyBorder="1" applyAlignment="1">
      <alignment vertical="center"/>
    </xf>
    <xf numFmtId="0" fontId="25" fillId="0" borderId="24" xfId="4" applyFont="1" applyBorder="1" applyAlignment="1">
      <alignment vertical="center"/>
    </xf>
    <xf numFmtId="0" fontId="13" fillId="0" borderId="16" xfId="0" applyFont="1" applyBorder="1"/>
    <xf numFmtId="0" fontId="13" fillId="0" borderId="27" xfId="4" applyFont="1" applyBorder="1" applyProtection="1">
      <protection locked="0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/>
    <xf numFmtId="0" fontId="26" fillId="0" borderId="0" xfId="4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/>
    <xf numFmtId="0" fontId="13" fillId="0" borderId="9" xfId="0" applyFont="1" applyBorder="1"/>
    <xf numFmtId="0" fontId="27" fillId="0" borderId="0" xfId="4" applyFont="1" applyAlignment="1">
      <alignment vertical="center"/>
    </xf>
    <xf numFmtId="0" fontId="5" fillId="0" borderId="28" xfId="4" applyBorder="1"/>
    <xf numFmtId="0" fontId="5" fillId="0" borderId="12" xfId="4" applyBorder="1"/>
    <xf numFmtId="0" fontId="27" fillId="0" borderId="0" xfId="0" applyFont="1"/>
    <xf numFmtId="0" fontId="27" fillId="0" borderId="0" xfId="4" applyFont="1"/>
    <xf numFmtId="0" fontId="13" fillId="0" borderId="0" xfId="4" applyFont="1"/>
    <xf numFmtId="0" fontId="28" fillId="0" borderId="0" xfId="4" applyFont="1"/>
    <xf numFmtId="4" fontId="28" fillId="0" borderId="0" xfId="4" applyNumberFormat="1" applyFont="1"/>
    <xf numFmtId="0" fontId="13" fillId="0" borderId="1" xfId="4" applyFont="1" applyBorder="1"/>
    <xf numFmtId="43" fontId="10" fillId="0" borderId="0" xfId="1" quotePrefix="1" applyFont="1" applyBorder="1"/>
    <xf numFmtId="0" fontId="29" fillId="0" borderId="16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13" fillId="0" borderId="0" xfId="4" applyFont="1" applyAlignment="1">
      <alignment vertical="center"/>
    </xf>
    <xf numFmtId="0" fontId="5" fillId="0" borderId="0" xfId="0" applyFont="1" applyAlignment="1">
      <alignment vertical="center"/>
    </xf>
    <xf numFmtId="4" fontId="28" fillId="0" borderId="9" xfId="4" applyNumberFormat="1" applyFont="1" applyBorder="1" applyAlignment="1">
      <alignment vertical="center"/>
    </xf>
    <xf numFmtId="0" fontId="5" fillId="0" borderId="0" xfId="0" applyFont="1" applyAlignment="1">
      <alignment vertical="top"/>
    </xf>
    <xf numFmtId="4" fontId="28" fillId="0" borderId="28" xfId="4" applyNumberFormat="1" applyFont="1" applyBorder="1"/>
    <xf numFmtId="0" fontId="5" fillId="0" borderId="11" xfId="0" applyFont="1" applyBorder="1" applyAlignment="1">
      <alignment vertical="top"/>
    </xf>
    <xf numFmtId="0" fontId="28" fillId="0" borderId="11" xfId="4" applyFont="1" applyBorder="1"/>
    <xf numFmtId="4" fontId="28" fillId="0" borderId="11" xfId="4" applyNumberFormat="1" applyFont="1" applyBorder="1"/>
    <xf numFmtId="4" fontId="28" fillId="0" borderId="29" xfId="4" applyNumberFormat="1" applyFont="1" applyBorder="1"/>
    <xf numFmtId="0" fontId="31" fillId="0" borderId="0" xfId="4" applyFont="1" applyAlignment="1">
      <alignment vertical="center"/>
    </xf>
    <xf numFmtId="0" fontId="0" fillId="0" borderId="11" xfId="0" applyBorder="1"/>
    <xf numFmtId="0" fontId="10" fillId="0" borderId="30" xfId="0" applyFont="1" applyBorder="1" applyAlignment="1">
      <alignment horizontal="left" vertical="top"/>
    </xf>
    <xf numFmtId="0" fontId="36" fillId="0" borderId="0" xfId="4" applyFont="1"/>
    <xf numFmtId="0" fontId="37" fillId="0" borderId="6" xfId="4" applyFont="1" applyBorder="1"/>
    <xf numFmtId="164" fontId="13" fillId="0" borderId="1" xfId="4" applyNumberFormat="1" applyFont="1" applyBorder="1" applyAlignment="1">
      <alignment horizontal="center"/>
    </xf>
    <xf numFmtId="0" fontId="11" fillId="0" borderId="31" xfId="4" applyFont="1" applyBorder="1" applyAlignment="1">
      <alignment horizontal="left"/>
    </xf>
    <xf numFmtId="49" fontId="9" fillId="0" borderId="11" xfId="4" applyNumberFormat="1" applyFont="1" applyBorder="1" applyAlignment="1">
      <alignment horizontal="center"/>
    </xf>
    <xf numFmtId="0" fontId="11" fillId="0" borderId="32" xfId="4" applyFont="1" applyBorder="1" applyAlignment="1">
      <alignment horizontal="left"/>
    </xf>
    <xf numFmtId="0" fontId="38" fillId="0" borderId="1" xfId="3" applyBorder="1" applyAlignment="1" applyProtection="1"/>
    <xf numFmtId="0" fontId="5" fillId="0" borderId="33" xfId="4" applyBorder="1"/>
    <xf numFmtId="166" fontId="11" fillId="0" borderId="34" xfId="4" applyNumberFormat="1" applyFont="1" applyBorder="1" applyAlignment="1" applyProtection="1">
      <alignment horizontal="center"/>
      <protection locked="0"/>
    </xf>
    <xf numFmtId="0" fontId="5" fillId="0" borderId="28" xfId="0" applyFont="1" applyBorder="1"/>
    <xf numFmtId="0" fontId="17" fillId="0" borderId="16" xfId="4" applyFont="1" applyBorder="1" applyAlignment="1">
      <alignment vertical="top"/>
    </xf>
    <xf numFmtId="0" fontId="10" fillId="0" borderId="0" xfId="0" applyFont="1"/>
    <xf numFmtId="0" fontId="23" fillId="0" borderId="51" xfId="0" applyFont="1" applyBorder="1" applyAlignment="1" applyProtection="1">
      <alignment horizontal="center"/>
      <protection locked="0"/>
    </xf>
    <xf numFmtId="0" fontId="39" fillId="0" borderId="0" xfId="4" applyFont="1"/>
    <xf numFmtId="0" fontId="39" fillId="0" borderId="0" xfId="4" applyFont="1" applyProtection="1">
      <protection locked="0"/>
    </xf>
    <xf numFmtId="0" fontId="44" fillId="0" borderId="0" xfId="0" applyFont="1"/>
    <xf numFmtId="0" fontId="45" fillId="0" borderId="0" xfId="4" applyFont="1"/>
    <xf numFmtId="0" fontId="45" fillId="0" borderId="0" xfId="0" applyFont="1" applyAlignment="1">
      <alignment horizontal="left" vertical="center"/>
    </xf>
    <xf numFmtId="0" fontId="46" fillId="0" borderId="0" xfId="4" applyFont="1"/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9" fillId="0" borderId="11" xfId="4" applyFont="1" applyBorder="1" applyAlignment="1">
      <alignment vertical="top"/>
    </xf>
    <xf numFmtId="0" fontId="5" fillId="0" borderId="11" xfId="0" applyFont="1" applyBorder="1"/>
    <xf numFmtId="0" fontId="13" fillId="0" borderId="0" xfId="0" applyFont="1" applyAlignment="1" applyProtection="1">
      <alignment vertical="top" wrapText="1"/>
      <protection locked="0"/>
    </xf>
    <xf numFmtId="0" fontId="13" fillId="0" borderId="28" xfId="0" applyFont="1" applyBorder="1" applyAlignment="1" applyProtection="1">
      <alignment vertical="top" wrapText="1"/>
      <protection locked="0"/>
    </xf>
    <xf numFmtId="0" fontId="13" fillId="0" borderId="16" xfId="4" applyFont="1" applyBorder="1" applyAlignment="1" applyProtection="1">
      <alignment vertical="top"/>
      <protection locked="0"/>
    </xf>
    <xf numFmtId="0" fontId="13" fillId="0" borderId="0" xfId="4" applyFont="1" applyAlignment="1" applyProtection="1">
      <alignment vertical="top"/>
      <protection locked="0"/>
    </xf>
    <xf numFmtId="0" fontId="16" fillId="0" borderId="37" xfId="4" applyFont="1" applyBorder="1" applyAlignment="1">
      <alignment horizontal="center"/>
    </xf>
    <xf numFmtId="0" fontId="41" fillId="0" borderId="1" xfId="0" applyFont="1" applyBorder="1"/>
    <xf numFmtId="0" fontId="13" fillId="0" borderId="0" xfId="4" applyFont="1" applyAlignment="1">
      <alignment vertical="top"/>
    </xf>
    <xf numFmtId="0" fontId="13" fillId="0" borderId="0" xfId="0" applyFont="1" applyAlignment="1">
      <alignment vertical="top" wrapText="1"/>
    </xf>
    <xf numFmtId="0" fontId="5" fillId="0" borderId="29" xfId="0" applyFont="1" applyBorder="1" applyProtection="1">
      <protection locked="0"/>
    </xf>
    <xf numFmtId="0" fontId="13" fillId="0" borderId="11" xfId="0" applyFont="1" applyBorder="1" applyAlignment="1" applyProtection="1">
      <alignment vertical="top"/>
      <protection locked="0"/>
    </xf>
    <xf numFmtId="0" fontId="5" fillId="0" borderId="11" xfId="0" applyFont="1" applyBorder="1" applyProtection="1">
      <protection locked="0"/>
    </xf>
    <xf numFmtId="0" fontId="10" fillId="0" borderId="16" xfId="4" applyFont="1" applyBorder="1" applyAlignment="1" applyProtection="1">
      <alignment horizontal="right" vertical="top"/>
      <protection locked="0"/>
    </xf>
    <xf numFmtId="49" fontId="10" fillId="0" borderId="0" xfId="0" quotePrefix="1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8" xfId="0" applyFont="1" applyBorder="1" applyAlignment="1" applyProtection="1">
      <alignment horizontal="left" vertical="top"/>
      <protection locked="0"/>
    </xf>
    <xf numFmtId="0" fontId="41" fillId="0" borderId="13" xfId="0" applyFont="1" applyBorder="1"/>
    <xf numFmtId="0" fontId="5" fillId="0" borderId="1" xfId="0" applyFont="1" applyBorder="1"/>
    <xf numFmtId="0" fontId="17" fillId="0" borderId="26" xfId="1" applyNumberFormat="1" applyFont="1" applyBorder="1" applyAlignment="1" applyProtection="1">
      <alignment horizontal="right"/>
      <protection locked="0"/>
    </xf>
    <xf numFmtId="168" fontId="17" fillId="0" borderId="22" xfId="4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7" fillId="0" borderId="4" xfId="4" applyFont="1" applyBorder="1" applyAlignment="1">
      <alignment horizontal="center" wrapText="1"/>
    </xf>
    <xf numFmtId="0" fontId="7" fillId="0" borderId="47" xfId="4" applyFont="1" applyBorder="1" applyAlignment="1">
      <alignment horizontal="center"/>
    </xf>
    <xf numFmtId="0" fontId="7" fillId="0" borderId="21" xfId="4" applyFont="1" applyBorder="1"/>
    <xf numFmtId="0" fontId="7" fillId="0" borderId="46" xfId="4" applyFont="1" applyBorder="1" applyAlignment="1">
      <alignment horizontal="center"/>
    </xf>
    <xf numFmtId="0" fontId="5" fillId="0" borderId="5" xfId="4" applyBorder="1"/>
    <xf numFmtId="0" fontId="5" fillId="0" borderId="3" xfId="4" applyBorder="1" applyProtection="1">
      <protection hidden="1"/>
    </xf>
    <xf numFmtId="49" fontId="11" fillId="0" borderId="21" xfId="4" applyNumberFormat="1" applyFont="1" applyBorder="1" applyAlignment="1" applyProtection="1">
      <alignment horizontal="center"/>
      <protection locked="0"/>
    </xf>
    <xf numFmtId="0" fontId="10" fillId="0" borderId="5" xfId="4" applyFont="1" applyBorder="1"/>
    <xf numFmtId="0" fontId="24" fillId="0" borderId="8" xfId="4" applyFont="1" applyBorder="1" applyAlignment="1">
      <alignment horizontal="left" vertical="center"/>
    </xf>
    <xf numFmtId="0" fontId="7" fillId="0" borderId="15" xfId="4" applyFont="1" applyBorder="1" applyAlignment="1">
      <alignment horizontal="center"/>
    </xf>
    <xf numFmtId="167" fontId="16" fillId="0" borderId="46" xfId="4" applyNumberFormat="1" applyFont="1" applyBorder="1" applyAlignment="1">
      <alignment horizontal="center"/>
    </xf>
    <xf numFmtId="49" fontId="42" fillId="0" borderId="4" xfId="3" applyNumberFormat="1" applyFont="1" applyBorder="1" applyAlignment="1" applyProtection="1">
      <alignment horizontal="center" vertical="center"/>
      <protection locked="0"/>
    </xf>
    <xf numFmtId="165" fontId="42" fillId="0" borderId="0" xfId="3" applyNumberFormat="1" applyFont="1" applyBorder="1" applyAlignment="1" applyProtection="1">
      <alignment horizontal="center" vertical="center"/>
      <protection locked="0"/>
    </xf>
    <xf numFmtId="0" fontId="42" fillId="0" borderId="5" xfId="3" applyFont="1" applyBorder="1" applyAlignment="1" applyProtection="1">
      <alignment horizontal="center" vertical="center"/>
    </xf>
    <xf numFmtId="165" fontId="38" fillId="0" borderId="5" xfId="3" applyNumberFormat="1" applyBorder="1" applyAlignment="1" applyProtection="1">
      <alignment horizontal="center" vertical="center"/>
    </xf>
    <xf numFmtId="165" fontId="38" fillId="0" borderId="6" xfId="3" applyNumberFormat="1" applyBorder="1" applyAlignment="1" applyProtection="1">
      <alignment horizontal="center" vertical="center"/>
    </xf>
    <xf numFmtId="0" fontId="56" fillId="0" borderId="3" xfId="3" applyFont="1" applyBorder="1" applyAlignment="1" applyProtection="1"/>
    <xf numFmtId="165" fontId="38" fillId="0" borderId="4" xfId="3" applyNumberFormat="1" applyBorder="1" applyAlignment="1" applyProtection="1">
      <alignment horizontal="center" vertical="center"/>
    </xf>
    <xf numFmtId="165" fontId="38" fillId="0" borderId="8" xfId="3" applyNumberFormat="1" applyBorder="1" applyAlignment="1" applyProtection="1">
      <alignment horizontal="center" vertical="center"/>
    </xf>
    <xf numFmtId="169" fontId="17" fillId="0" borderId="22" xfId="4" applyNumberFormat="1" applyFont="1" applyBorder="1" applyAlignment="1">
      <alignment horizontal="right"/>
    </xf>
    <xf numFmtId="169" fontId="11" fillId="0" borderId="25" xfId="1" applyNumberFormat="1" applyFont="1" applyBorder="1" applyAlignment="1" applyProtection="1">
      <alignment horizontal="right"/>
      <protection locked="0"/>
    </xf>
    <xf numFmtId="49" fontId="18" fillId="0" borderId="38" xfId="4" applyNumberFormat="1" applyFont="1" applyBorder="1" applyAlignment="1">
      <alignment horizontal="center"/>
    </xf>
    <xf numFmtId="49" fontId="10" fillId="0" borderId="31" xfId="4" applyNumberFormat="1" applyFont="1" applyBorder="1" applyAlignment="1">
      <alignment horizontal="center"/>
    </xf>
    <xf numFmtId="0" fontId="5" fillId="0" borderId="4" xfId="4" applyBorder="1"/>
    <xf numFmtId="0" fontId="7" fillId="0" borderId="5" xfId="4" applyFont="1" applyBorder="1" applyAlignment="1">
      <alignment horizontal="center"/>
    </xf>
    <xf numFmtId="0" fontId="7" fillId="0" borderId="4" xfId="4" applyFont="1" applyBorder="1"/>
    <xf numFmtId="0" fontId="5" fillId="0" borderId="8" xfId="4" applyBorder="1"/>
    <xf numFmtId="0" fontId="17" fillId="0" borderId="38" xfId="4" applyFont="1" applyBorder="1"/>
    <xf numFmtId="0" fontId="5" fillId="0" borderId="31" xfId="4" applyBorder="1"/>
    <xf numFmtId="49" fontId="10" fillId="0" borderId="4" xfId="4" applyNumberFormat="1" applyFont="1" applyBorder="1" applyAlignment="1">
      <alignment vertical="center"/>
    </xf>
    <xf numFmtId="0" fontId="7" fillId="0" borderId="7" xfId="4" applyFont="1" applyBorder="1"/>
    <xf numFmtId="0" fontId="5" fillId="0" borderId="7" xfId="4" applyBorder="1"/>
    <xf numFmtId="49" fontId="7" fillId="0" borderId="38" xfId="4" applyNumberFormat="1" applyFont="1" applyBorder="1" applyAlignment="1">
      <alignment horizontal="center"/>
    </xf>
    <xf numFmtId="49" fontId="5" fillId="0" borderId="49" xfId="4" applyNumberFormat="1" applyBorder="1" applyAlignment="1">
      <alignment horizontal="center"/>
    </xf>
    <xf numFmtId="49" fontId="28" fillId="0" borderId="49" xfId="4" applyNumberFormat="1" applyFont="1" applyBorder="1" applyAlignment="1">
      <alignment horizontal="center"/>
    </xf>
    <xf numFmtId="0" fontId="57" fillId="0" borderId="0" xfId="0" applyFont="1" applyFill="1" applyAlignment="1">
      <alignment vertical="top"/>
    </xf>
    <xf numFmtId="0" fontId="5" fillId="0" borderId="0" xfId="4" applyAlignment="1" applyProtection="1">
      <alignment wrapText="1"/>
      <protection locked="0"/>
    </xf>
    <xf numFmtId="0" fontId="0" fillId="0" borderId="0" xfId="0" applyFill="1" applyAlignment="1">
      <alignment wrapText="1"/>
    </xf>
    <xf numFmtId="0" fontId="10" fillId="0" borderId="0" xfId="4" applyFont="1" applyAlignment="1" applyProtection="1">
      <alignment horizontal="left" vertical="center" wrapText="1"/>
      <protection hidden="1"/>
    </xf>
    <xf numFmtId="0" fontId="5" fillId="0" borderId="0" xfId="4" applyAlignment="1" applyProtection="1">
      <alignment horizontal="left" vertical="center" wrapText="1"/>
      <protection hidden="1"/>
    </xf>
    <xf numFmtId="0" fontId="5" fillId="0" borderId="0" xfId="4" applyAlignment="1" applyProtection="1">
      <alignment wrapText="1"/>
      <protection hidden="1"/>
    </xf>
    <xf numFmtId="0" fontId="42" fillId="0" borderId="0" xfId="3" applyFont="1" applyBorder="1" applyAlignment="1" applyProtection="1">
      <alignment wrapText="1"/>
      <protection hidden="1"/>
    </xf>
    <xf numFmtId="0" fontId="5" fillId="0" borderId="0" xfId="4" applyAlignment="1">
      <alignment wrapText="1"/>
    </xf>
    <xf numFmtId="0" fontId="4" fillId="0" borderId="0" xfId="4" applyFont="1" applyBorder="1" applyAlignment="1" applyProtection="1">
      <alignment wrapText="1"/>
      <protection hidden="1"/>
    </xf>
    <xf numFmtId="0" fontId="5" fillId="0" borderId="0" xfId="4" applyBorder="1" applyAlignment="1" applyProtection="1">
      <alignment wrapText="1"/>
      <protection hidden="1"/>
    </xf>
    <xf numFmtId="0" fontId="43" fillId="0" borderId="0" xfId="0" applyFont="1" applyBorder="1" applyAlignment="1" applyProtection="1">
      <alignment wrapText="1"/>
      <protection hidden="1"/>
    </xf>
    <xf numFmtId="0" fontId="58" fillId="0" borderId="0" xfId="4" applyFont="1" applyAlignment="1" applyProtection="1">
      <alignment wrapText="1"/>
      <protection locked="0"/>
    </xf>
    <xf numFmtId="0" fontId="59" fillId="0" borderId="0" xfId="3" applyFont="1" applyFill="1" applyAlignment="1" applyProtection="1">
      <alignment vertical="top"/>
    </xf>
    <xf numFmtId="0" fontId="58" fillId="0" borderId="0" xfId="0" applyFont="1" applyFill="1" applyAlignment="1">
      <alignment wrapText="1"/>
    </xf>
    <xf numFmtId="0" fontId="60" fillId="0" borderId="0" xfId="4" applyFont="1" applyAlignment="1" applyProtection="1">
      <alignment horizontal="left" vertical="center" wrapText="1"/>
      <protection hidden="1"/>
    </xf>
    <xf numFmtId="0" fontId="58" fillId="0" borderId="0" xfId="4" applyFont="1" applyAlignment="1" applyProtection="1">
      <alignment horizontal="left" vertical="center" wrapText="1"/>
      <protection hidden="1"/>
    </xf>
    <xf numFmtId="0" fontId="58" fillId="0" borderId="0" xfId="4" applyFont="1" applyAlignment="1" applyProtection="1">
      <alignment wrapText="1"/>
      <protection hidden="1"/>
    </xf>
    <xf numFmtId="0" fontId="61" fillId="0" borderId="0" xfId="3" applyFont="1" applyBorder="1" applyAlignment="1" applyProtection="1">
      <alignment wrapText="1"/>
      <protection hidden="1"/>
    </xf>
    <xf numFmtId="0" fontId="60" fillId="0" borderId="0" xfId="0" applyFont="1" applyAlignment="1" applyProtection="1">
      <alignment wrapText="1"/>
      <protection hidden="1"/>
    </xf>
    <xf numFmtId="0" fontId="62" fillId="0" borderId="0" xfId="4" applyFont="1" applyBorder="1" applyAlignment="1" applyProtection="1">
      <alignment wrapText="1"/>
      <protection hidden="1"/>
    </xf>
    <xf numFmtId="0" fontId="58" fillId="0" borderId="0" xfId="4" applyFont="1" applyBorder="1" applyAlignment="1" applyProtection="1">
      <alignment wrapText="1"/>
      <protection hidden="1"/>
    </xf>
    <xf numFmtId="0" fontId="58" fillId="0" borderId="0" xfId="4" applyFont="1" applyAlignment="1">
      <alignment wrapText="1"/>
    </xf>
    <xf numFmtId="168" fontId="11" fillId="2" borderId="47" xfId="4" applyNumberFormat="1" applyFont="1" applyFill="1" applyBorder="1" applyAlignment="1">
      <alignment horizontal="center"/>
    </xf>
    <xf numFmtId="168" fontId="11" fillId="2" borderId="46" xfId="4" applyNumberFormat="1" applyFont="1" applyFill="1" applyBorder="1" applyAlignment="1">
      <alignment horizontal="center"/>
    </xf>
    <xf numFmtId="168" fontId="11" fillId="2" borderId="8" xfId="4" applyNumberFormat="1" applyFont="1" applyFill="1" applyBorder="1" applyAlignment="1">
      <alignment horizontal="center"/>
    </xf>
    <xf numFmtId="168" fontId="11" fillId="2" borderId="6" xfId="4" applyNumberFormat="1" applyFont="1" applyFill="1" applyBorder="1" applyAlignment="1">
      <alignment horizontal="center"/>
    </xf>
    <xf numFmtId="168" fontId="11" fillId="0" borderId="47" xfId="2" applyNumberFormat="1" applyFont="1" applyBorder="1" applyAlignment="1" applyProtection="1">
      <alignment horizontal="center"/>
      <protection locked="0"/>
    </xf>
    <xf numFmtId="168" fontId="11" fillId="0" borderId="46" xfId="2" applyNumberFormat="1" applyFont="1" applyBorder="1" applyAlignment="1" applyProtection="1">
      <alignment horizontal="center"/>
      <protection locked="0"/>
    </xf>
    <xf numFmtId="168" fontId="11" fillId="0" borderId="8" xfId="2" applyNumberFormat="1" applyFont="1" applyBorder="1" applyAlignment="1" applyProtection="1">
      <alignment horizontal="center"/>
      <protection locked="0"/>
    </xf>
    <xf numFmtId="168" fontId="11" fillId="0" borderId="6" xfId="2" applyNumberFormat="1" applyFont="1" applyBorder="1" applyAlignment="1" applyProtection="1">
      <alignment horizontal="center"/>
      <protection locked="0"/>
    </xf>
    <xf numFmtId="49" fontId="53" fillId="0" borderId="38" xfId="4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31" xfId="0" applyFont="1" applyBorder="1" applyAlignment="1">
      <alignment horizontal="center" vertical="center"/>
    </xf>
    <xf numFmtId="0" fontId="40" fillId="0" borderId="0" xfId="4" applyFont="1" applyAlignment="1" applyProtection="1">
      <alignment horizontal="left" wrapText="1"/>
      <protection hidden="1"/>
    </xf>
    <xf numFmtId="0" fontId="13" fillId="0" borderId="16" xfId="4" applyFont="1" applyBorder="1"/>
    <xf numFmtId="0" fontId="13" fillId="0" borderId="0" xfId="4" applyFont="1"/>
    <xf numFmtId="0" fontId="5" fillId="0" borderId="0" xfId="0" applyFont="1"/>
    <xf numFmtId="0" fontId="5" fillId="0" borderId="28" xfId="0" applyFont="1" applyBorder="1"/>
    <xf numFmtId="0" fontId="5" fillId="0" borderId="30" xfId="0" applyFont="1" applyBorder="1"/>
    <xf numFmtId="0" fontId="5" fillId="0" borderId="11" xfId="0" applyFont="1" applyBorder="1"/>
    <xf numFmtId="0" fontId="5" fillId="0" borderId="29" xfId="0" applyFont="1" applyBorder="1"/>
    <xf numFmtId="0" fontId="13" fillId="0" borderId="2" xfId="4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10" fillId="0" borderId="13" xfId="4" applyFont="1" applyBorder="1" applyAlignment="1">
      <alignment vertical="center"/>
    </xf>
    <xf numFmtId="0" fontId="5" fillId="0" borderId="1" xfId="0" applyFont="1" applyBorder="1"/>
    <xf numFmtId="0" fontId="5" fillId="0" borderId="9" xfId="0" applyFont="1" applyBorder="1"/>
    <xf numFmtId="44" fontId="14" fillId="0" borderId="52" xfId="2" applyFont="1" applyBorder="1" applyAlignment="1">
      <alignment horizontal="left"/>
    </xf>
    <xf numFmtId="44" fontId="14" fillId="0" borderId="53" xfId="2" applyFont="1" applyBorder="1" applyAlignment="1">
      <alignment horizontal="left"/>
    </xf>
    <xf numFmtId="44" fontId="1" fillId="0" borderId="54" xfId="2" applyFont="1" applyBorder="1" applyAlignment="1"/>
    <xf numFmtId="0" fontId="10" fillId="0" borderId="16" xfId="4" applyFont="1" applyBorder="1"/>
    <xf numFmtId="0" fontId="10" fillId="0" borderId="0" xfId="4" applyFont="1"/>
    <xf numFmtId="49" fontId="10" fillId="0" borderId="11" xfId="4" applyNumberFormat="1" applyFont="1" applyBorder="1" applyAlignment="1">
      <alignment horizontal="left"/>
    </xf>
    <xf numFmtId="0" fontId="5" fillId="0" borderId="32" xfId="0" applyFont="1" applyBorder="1"/>
    <xf numFmtId="0" fontId="13" fillId="0" borderId="16" xfId="4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28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10" fillId="0" borderId="13" xfId="4" applyFont="1" applyBorder="1"/>
    <xf numFmtId="0" fontId="10" fillId="0" borderId="1" xfId="4" applyFont="1" applyBorder="1"/>
    <xf numFmtId="0" fontId="13" fillId="0" borderId="30" xfId="4" applyFont="1" applyBorder="1"/>
    <xf numFmtId="168" fontId="11" fillId="0" borderId="19" xfId="4" applyNumberFormat="1" applyFont="1" applyBorder="1" applyAlignment="1">
      <alignment horizontal="center"/>
    </xf>
    <xf numFmtId="168" fontId="11" fillId="0" borderId="48" xfId="4" applyNumberFormat="1" applyFont="1" applyBorder="1" applyAlignment="1">
      <alignment horizontal="center"/>
    </xf>
    <xf numFmtId="168" fontId="11" fillId="0" borderId="19" xfId="4" applyNumberFormat="1" applyFont="1" applyBorder="1"/>
    <xf numFmtId="168" fontId="11" fillId="0" borderId="48" xfId="4" applyNumberFormat="1" applyFont="1" applyBorder="1"/>
    <xf numFmtId="168" fontId="37" fillId="0" borderId="21" xfId="2" applyNumberFormat="1" applyFont="1" applyBorder="1" applyAlignment="1" applyProtection="1">
      <alignment horizontal="center"/>
      <protection locked="0"/>
    </xf>
    <xf numFmtId="168" fontId="37" fillId="0" borderId="7" xfId="2" applyNumberFormat="1" applyFont="1" applyBorder="1" applyAlignment="1" applyProtection="1">
      <alignment horizontal="center"/>
      <protection locked="0"/>
    </xf>
    <xf numFmtId="0" fontId="15" fillId="0" borderId="16" xfId="4" applyFont="1" applyBorder="1"/>
    <xf numFmtId="0" fontId="15" fillId="0" borderId="0" xfId="4" applyFont="1"/>
    <xf numFmtId="168" fontId="37" fillId="0" borderId="19" xfId="4" applyNumberFormat="1" applyFont="1" applyBorder="1" applyAlignment="1">
      <alignment horizontal="center"/>
    </xf>
    <xf numFmtId="168" fontId="37" fillId="0" borderId="48" xfId="4" applyNumberFormat="1" applyFont="1" applyBorder="1" applyAlignment="1">
      <alignment horizontal="center"/>
    </xf>
    <xf numFmtId="168" fontId="34" fillId="0" borderId="21" xfId="4" applyNumberFormat="1" applyFont="1" applyBorder="1" applyAlignment="1" applyProtection="1">
      <alignment horizontal="center"/>
      <protection locked="0"/>
    </xf>
    <xf numFmtId="168" fontId="34" fillId="0" borderId="3" xfId="4" applyNumberFormat="1" applyFont="1" applyBorder="1" applyAlignment="1" applyProtection="1">
      <alignment horizontal="center"/>
      <protection locked="0"/>
    </xf>
    <xf numFmtId="168" fontId="37" fillId="0" borderId="19" xfId="4" applyNumberFormat="1" applyFont="1" applyBorder="1"/>
    <xf numFmtId="168" fontId="37" fillId="0" borderId="48" xfId="4" applyNumberFormat="1" applyFont="1" applyBorder="1"/>
    <xf numFmtId="168" fontId="21" fillId="2" borderId="47" xfId="4" applyNumberFormat="1" applyFont="1" applyFill="1" applyBorder="1" applyAlignment="1">
      <alignment horizontal="center"/>
    </xf>
    <xf numFmtId="168" fontId="21" fillId="2" borderId="46" xfId="4" applyNumberFormat="1" applyFont="1" applyFill="1" applyBorder="1" applyAlignment="1">
      <alignment horizontal="center"/>
    </xf>
    <xf numFmtId="168" fontId="21" fillId="2" borderId="49" xfId="4" applyNumberFormat="1" applyFont="1" applyFill="1" applyBorder="1" applyAlignment="1">
      <alignment horizontal="center"/>
    </xf>
    <xf numFmtId="168" fontId="21" fillId="2" borderId="32" xfId="4" applyNumberFormat="1" applyFont="1" applyFill="1" applyBorder="1" applyAlignment="1">
      <alignment horizontal="center"/>
    </xf>
    <xf numFmtId="168" fontId="10" fillId="2" borderId="38" xfId="4" applyNumberFormat="1" applyFont="1" applyFill="1" applyBorder="1" applyAlignment="1">
      <alignment horizontal="center"/>
    </xf>
    <xf numFmtId="168" fontId="10" fillId="2" borderId="31" xfId="4" applyNumberFormat="1" applyFont="1" applyFill="1" applyBorder="1" applyAlignment="1">
      <alignment horizontal="center"/>
    </xf>
    <xf numFmtId="168" fontId="10" fillId="2" borderId="49" xfId="4" applyNumberFormat="1" applyFont="1" applyFill="1" applyBorder="1" applyAlignment="1">
      <alignment horizontal="center"/>
    </xf>
    <xf numFmtId="168" fontId="10" fillId="2" borderId="32" xfId="4" applyNumberFormat="1" applyFont="1" applyFill="1" applyBorder="1" applyAlignment="1">
      <alignment horizontal="center"/>
    </xf>
    <xf numFmtId="0" fontId="9" fillId="0" borderId="4" xfId="4" applyFont="1" applyBorder="1" applyAlignment="1">
      <alignment vertical="top"/>
    </xf>
    <xf numFmtId="0" fontId="5" fillId="0" borderId="28" xfId="0" applyFont="1" applyBorder="1" applyAlignment="1">
      <alignment vertical="top"/>
    </xf>
    <xf numFmtId="14" fontId="12" fillId="0" borderId="49" xfId="4" quotePrefix="1" applyNumberFormat="1" applyFont="1" applyBorder="1" applyAlignment="1" applyProtection="1">
      <alignment vertical="top"/>
      <protection locked="0"/>
    </xf>
    <xf numFmtId="0" fontId="5" fillId="0" borderId="29" xfId="0" applyFont="1" applyBorder="1" applyAlignment="1" applyProtection="1">
      <alignment vertical="top"/>
      <protection locked="0"/>
    </xf>
    <xf numFmtId="0" fontId="7" fillId="0" borderId="13" xfId="4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30" xfId="4" applyBorder="1" applyAlignment="1" applyProtection="1">
      <alignment vertical="top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30" fillId="0" borderId="39" xfId="4" applyFont="1" applyBorder="1" applyAlignment="1" applyProtection="1">
      <alignment vertical="top"/>
      <protection locked="0"/>
    </xf>
    <xf numFmtId="0" fontId="5" fillId="0" borderId="40" xfId="0" applyFont="1" applyBorder="1" applyAlignment="1" applyProtection="1">
      <alignment vertical="top"/>
      <protection locked="0"/>
    </xf>
    <xf numFmtId="0" fontId="5" fillId="0" borderId="41" xfId="0" applyFont="1" applyBorder="1" applyAlignment="1" applyProtection="1">
      <alignment vertical="top"/>
      <protection locked="0"/>
    </xf>
    <xf numFmtId="0" fontId="7" fillId="0" borderId="16" xfId="4" applyFont="1" applyBorder="1" applyAlignment="1">
      <alignment vertical="top"/>
    </xf>
    <xf numFmtId="0" fontId="7" fillId="0" borderId="0" xfId="4" applyFont="1" applyAlignment="1">
      <alignment vertical="top"/>
    </xf>
    <xf numFmtId="0" fontId="7" fillId="0" borderId="5" xfId="4" applyFont="1" applyBorder="1" applyAlignment="1">
      <alignment vertical="top"/>
    </xf>
    <xf numFmtId="0" fontId="5" fillId="0" borderId="30" xfId="0" applyFont="1" applyBorder="1" applyAlignment="1" applyProtection="1">
      <alignment vertical="top"/>
      <protection locked="0"/>
    </xf>
    <xf numFmtId="0" fontId="5" fillId="0" borderId="32" xfId="0" applyFont="1" applyBorder="1" applyAlignment="1" applyProtection="1">
      <alignment vertical="top"/>
      <protection locked="0"/>
    </xf>
    <xf numFmtId="0" fontId="3" fillId="0" borderId="13" xfId="4" applyFont="1" applyBorder="1" applyAlignment="1">
      <alignment horizontal="left" vertical="top"/>
    </xf>
    <xf numFmtId="0" fontId="3" fillId="0" borderId="1" xfId="4" applyFont="1" applyBorder="1" applyAlignment="1">
      <alignment horizontal="left" vertical="top"/>
    </xf>
    <xf numFmtId="0" fontId="3" fillId="0" borderId="9" xfId="4" applyFont="1" applyBorder="1" applyAlignment="1">
      <alignment horizontal="left" vertical="top"/>
    </xf>
    <xf numFmtId="0" fontId="3" fillId="0" borderId="30" xfId="4" applyFont="1" applyBorder="1" applyAlignment="1" applyProtection="1">
      <alignment horizontal="left" vertical="top"/>
      <protection locked="0"/>
    </xf>
    <xf numFmtId="0" fontId="3" fillId="0" borderId="11" xfId="4" applyFont="1" applyBorder="1" applyAlignment="1" applyProtection="1">
      <alignment horizontal="left" vertical="top"/>
      <protection locked="0"/>
    </xf>
    <xf numFmtId="0" fontId="3" fillId="0" borderId="29" xfId="4" applyFont="1" applyBorder="1" applyAlignment="1" applyProtection="1">
      <alignment horizontal="left" vertical="top"/>
      <protection locked="0"/>
    </xf>
    <xf numFmtId="0" fontId="3" fillId="0" borderId="39" xfId="4" applyFont="1" applyBorder="1" applyAlignment="1" applyProtection="1">
      <alignment horizontal="left" vertical="top"/>
      <protection locked="0"/>
    </xf>
    <xf numFmtId="0" fontId="3" fillId="0" borderId="40" xfId="4" applyFont="1" applyBorder="1" applyAlignment="1" applyProtection="1">
      <alignment horizontal="left" vertical="top"/>
      <protection locked="0"/>
    </xf>
    <xf numFmtId="0" fontId="3" fillId="0" borderId="41" xfId="4" applyFont="1" applyBorder="1" applyAlignment="1" applyProtection="1">
      <alignment horizontal="left" vertical="top"/>
      <protection locked="0"/>
    </xf>
    <xf numFmtId="44" fontId="11" fillId="0" borderId="21" xfId="2" applyFont="1" applyBorder="1" applyAlignment="1" applyProtection="1">
      <alignment horizontal="center"/>
      <protection locked="0"/>
    </xf>
    <xf numFmtId="44" fontId="11" fillId="0" borderId="7" xfId="2" applyFont="1" applyBorder="1" applyAlignment="1" applyProtection="1">
      <alignment horizontal="center"/>
      <protection locked="0"/>
    </xf>
    <xf numFmtId="44" fontId="8" fillId="0" borderId="21" xfId="2" applyFont="1" applyBorder="1" applyAlignment="1" applyProtection="1">
      <alignment horizontal="center"/>
      <protection locked="0"/>
    </xf>
    <xf numFmtId="44" fontId="8" fillId="0" borderId="7" xfId="2" applyFont="1" applyBorder="1" applyAlignment="1" applyProtection="1">
      <alignment horizontal="center"/>
      <protection locked="0"/>
    </xf>
    <xf numFmtId="44" fontId="13" fillId="0" borderId="21" xfId="2" applyFont="1" applyBorder="1" applyAlignment="1" applyProtection="1">
      <alignment horizontal="left"/>
      <protection locked="0"/>
    </xf>
    <xf numFmtId="44" fontId="13" fillId="0" borderId="7" xfId="2" applyFont="1" applyBorder="1" applyAlignment="1" applyProtection="1">
      <alignment horizontal="left"/>
      <protection locked="0"/>
    </xf>
    <xf numFmtId="44" fontId="11" fillId="0" borderId="48" xfId="2" applyFont="1" applyBorder="1" applyAlignment="1" applyProtection="1">
      <alignment horizontal="center"/>
      <protection locked="0"/>
    </xf>
    <xf numFmtId="44" fontId="8" fillId="0" borderId="48" xfId="2" applyFont="1" applyBorder="1" applyAlignment="1" applyProtection="1">
      <alignment horizontal="center"/>
      <protection locked="0"/>
    </xf>
    <xf numFmtId="168" fontId="34" fillId="0" borderId="7" xfId="4" applyNumberFormat="1" applyFont="1" applyBorder="1" applyAlignment="1" applyProtection="1">
      <alignment horizontal="center"/>
      <protection locked="0"/>
    </xf>
    <xf numFmtId="0" fontId="21" fillId="0" borderId="14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21" fillId="0" borderId="42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5" fillId="0" borderId="44" xfId="0" applyFont="1" applyBorder="1" applyProtection="1">
      <protection locked="0"/>
    </xf>
    <xf numFmtId="0" fontId="21" fillId="0" borderId="16" xfId="4" applyFont="1" applyBorder="1" applyAlignment="1" applyProtection="1">
      <alignment vertical="top" wrapText="1"/>
      <protection locked="0"/>
    </xf>
    <xf numFmtId="0" fontId="17" fillId="0" borderId="16" xfId="4" applyFont="1" applyBorder="1"/>
    <xf numFmtId="0" fontId="5" fillId="0" borderId="15" xfId="0" applyFont="1" applyBorder="1" applyProtection="1">
      <protection locked="0"/>
    </xf>
    <xf numFmtId="44" fontId="14" fillId="0" borderId="11" xfId="2" applyFont="1" applyBorder="1" applyAlignment="1" applyProtection="1">
      <alignment horizontal="left"/>
    </xf>
    <xf numFmtId="0" fontId="5" fillId="0" borderId="45" xfId="0" applyFont="1" applyBorder="1" applyProtection="1">
      <protection locked="0"/>
    </xf>
    <xf numFmtId="0" fontId="14" fillId="0" borderId="13" xfId="4" applyFont="1" applyBorder="1" applyAlignment="1">
      <alignment horizontal="left" vertical="top"/>
    </xf>
    <xf numFmtId="0" fontId="14" fillId="0" borderId="1" xfId="4" applyFont="1" applyBorder="1" applyAlignment="1">
      <alignment horizontal="left" vertical="top"/>
    </xf>
    <xf numFmtId="0" fontId="14" fillId="0" borderId="9" xfId="4" applyFont="1" applyBorder="1" applyAlignment="1">
      <alignment horizontal="left" vertical="top"/>
    </xf>
    <xf numFmtId="0" fontId="14" fillId="0" borderId="13" xfId="4" applyFont="1" applyBorder="1" applyAlignment="1">
      <alignment vertical="top"/>
    </xf>
    <xf numFmtId="0" fontId="14" fillId="0" borderId="1" xfId="4" applyFont="1" applyBorder="1" applyAlignment="1">
      <alignment vertical="top"/>
    </xf>
    <xf numFmtId="0" fontId="14" fillId="0" borderId="9" xfId="4" applyFont="1" applyBorder="1" applyAlignment="1">
      <alignment vertical="top"/>
    </xf>
    <xf numFmtId="0" fontId="5" fillId="0" borderId="39" xfId="0" applyFont="1" applyBorder="1" applyAlignment="1" applyProtection="1">
      <alignment vertical="top"/>
      <protection locked="0"/>
    </xf>
    <xf numFmtId="168" fontId="21" fillId="2" borderId="8" xfId="4" applyNumberFormat="1" applyFont="1" applyFill="1" applyBorder="1" applyAlignment="1">
      <alignment horizontal="center"/>
    </xf>
    <xf numFmtId="168" fontId="21" fillId="2" borderId="6" xfId="4" applyNumberFormat="1" applyFont="1" applyFill="1" applyBorder="1" applyAlignment="1">
      <alignment horizontal="center"/>
    </xf>
    <xf numFmtId="168" fontId="37" fillId="3" borderId="21" xfId="2" applyNumberFormat="1" applyFont="1" applyFill="1" applyBorder="1" applyAlignment="1" applyProtection="1">
      <alignment horizontal="center"/>
      <protection locked="0"/>
    </xf>
    <xf numFmtId="168" fontId="37" fillId="3" borderId="7" xfId="2" applyNumberFormat="1" applyFont="1" applyFill="1" applyBorder="1" applyAlignment="1" applyProtection="1">
      <alignment horizontal="center"/>
      <protection locked="0"/>
    </xf>
    <xf numFmtId="168" fontId="37" fillId="0" borderId="21" xfId="2" applyNumberFormat="1" applyFont="1" applyBorder="1" applyAlignment="1" applyProtection="1">
      <alignment horizontal="center" wrapText="1"/>
      <protection locked="0"/>
    </xf>
    <xf numFmtId="168" fontId="37" fillId="0" borderId="7" xfId="2" applyNumberFormat="1" applyFont="1" applyBorder="1" applyAlignment="1" applyProtection="1">
      <alignment horizontal="center" wrapText="1"/>
      <protection locked="0"/>
    </xf>
    <xf numFmtId="168" fontId="37" fillId="0" borderId="21" xfId="2" applyNumberFormat="1" applyFont="1" applyFill="1" applyBorder="1" applyAlignment="1" applyProtection="1">
      <alignment horizontal="center"/>
      <protection locked="0"/>
    </xf>
    <xf numFmtId="168" fontId="37" fillId="0" borderId="7" xfId="2" applyNumberFormat="1" applyFont="1" applyFill="1" applyBorder="1" applyAlignment="1" applyProtection="1">
      <alignment horizontal="center"/>
      <protection locked="0"/>
    </xf>
    <xf numFmtId="0" fontId="38" fillId="0" borderId="1" xfId="3" applyBorder="1" applyAlignment="1" applyProtection="1">
      <alignment horizontal="center"/>
    </xf>
    <xf numFmtId="0" fontId="38" fillId="0" borderId="31" xfId="3" applyBorder="1" applyAlignment="1" applyProtection="1">
      <alignment horizontal="center"/>
    </xf>
    <xf numFmtId="0" fontId="7" fillId="0" borderId="13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7" fillId="0" borderId="30" xfId="4" applyFont="1" applyBorder="1" applyAlignment="1">
      <alignment vertical="top"/>
    </xf>
    <xf numFmtId="0" fontId="0" fillId="0" borderId="11" xfId="0" applyBorder="1"/>
    <xf numFmtId="0" fontId="5" fillId="0" borderId="35" xfId="0" applyFont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5" fillId="0" borderId="11" xfId="4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49" fontId="11" fillId="0" borderId="8" xfId="4" applyNumberFormat="1" applyFont="1" applyBorder="1" applyAlignment="1" applyProtection="1">
      <alignment horizontal="center"/>
      <protection locked="0"/>
    </xf>
    <xf numFmtId="49" fontId="11" fillId="0" borderId="5" xfId="4" applyNumberFormat="1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5" fillId="0" borderId="9" xfId="0" applyFont="1" applyBorder="1" applyAlignment="1" applyProtection="1">
      <alignment horizontal="left" vertical="center"/>
      <protection locked="0"/>
    </xf>
    <xf numFmtId="0" fontId="35" fillId="0" borderId="11" xfId="0" applyFont="1" applyBorder="1" applyAlignment="1" applyProtection="1">
      <alignment horizontal="left" vertical="center"/>
      <protection locked="0"/>
    </xf>
    <xf numFmtId="0" fontId="35" fillId="0" borderId="29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center" vertical="top"/>
      <protection locked="0"/>
    </xf>
    <xf numFmtId="0" fontId="5" fillId="0" borderId="29" xfId="0" applyFont="1" applyBorder="1" applyAlignment="1" applyProtection="1">
      <alignment horizontal="center" vertical="top"/>
      <protection locked="0"/>
    </xf>
    <xf numFmtId="0" fontId="13" fillId="0" borderId="30" xfId="0" applyFont="1" applyBorder="1" applyAlignment="1" applyProtection="1">
      <alignment vertical="top"/>
      <protection locked="0"/>
    </xf>
    <xf numFmtId="0" fontId="5" fillId="0" borderId="29" xfId="0" applyFont="1" applyBorder="1" applyProtection="1">
      <protection locked="0"/>
    </xf>
    <xf numFmtId="0" fontId="50" fillId="0" borderId="13" xfId="0" applyFont="1" applyBorder="1" applyAlignment="1">
      <alignment horizontal="left" vertical="top"/>
    </xf>
    <xf numFmtId="0" fontId="50" fillId="0" borderId="1" xfId="0" applyFont="1" applyBorder="1" applyAlignment="1">
      <alignment horizontal="left" vertical="top"/>
    </xf>
    <xf numFmtId="0" fontId="50" fillId="0" borderId="9" xfId="0" applyFont="1" applyBorder="1" applyAlignment="1">
      <alignment horizontal="left" vertical="top"/>
    </xf>
    <xf numFmtId="0" fontId="17" fillId="0" borderId="13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35" xfId="4" applyBorder="1" applyProtection="1">
      <protection locked="0"/>
    </xf>
    <xf numFmtId="0" fontId="5" fillId="0" borderId="36" xfId="0" applyFont="1" applyBorder="1"/>
    <xf numFmtId="44" fontId="21" fillId="0" borderId="2" xfId="2" applyFont="1" applyBorder="1" applyAlignment="1" applyProtection="1">
      <protection locked="0" hidden="1"/>
    </xf>
    <xf numFmtId="0" fontId="21" fillId="0" borderId="22" xfId="0" applyFont="1" applyBorder="1" applyProtection="1">
      <protection locked="0"/>
    </xf>
    <xf numFmtId="44" fontId="21" fillId="0" borderId="37" xfId="2" applyFont="1" applyBorder="1" applyAlignment="1" applyProtection="1">
      <protection locked="0"/>
    </xf>
    <xf numFmtId="0" fontId="21" fillId="0" borderId="26" xfId="0" applyFont="1" applyBorder="1" applyProtection="1">
      <protection locked="0"/>
    </xf>
    <xf numFmtId="0" fontId="22" fillId="0" borderId="1" xfId="4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2" fillId="0" borderId="38" xfId="4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0" fillId="0" borderId="16" xfId="4" applyFont="1" applyBorder="1"/>
    <xf numFmtId="0" fontId="5" fillId="0" borderId="3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168" fontId="11" fillId="0" borderId="49" xfId="2" applyNumberFormat="1" applyFont="1" applyBorder="1" applyAlignment="1" applyProtection="1">
      <alignment horizontal="center"/>
      <protection locked="0"/>
    </xf>
    <xf numFmtId="168" fontId="11" fillId="0" borderId="32" xfId="2" applyNumberFormat="1" applyFont="1" applyBorder="1" applyAlignment="1" applyProtection="1">
      <alignment horizontal="center"/>
      <protection locked="0"/>
    </xf>
    <xf numFmtId="168" fontId="11" fillId="0" borderId="38" xfId="4" applyNumberFormat="1" applyFont="1" applyBorder="1" applyAlignment="1">
      <alignment horizontal="center"/>
    </xf>
    <xf numFmtId="168" fontId="11" fillId="0" borderId="31" xfId="4" applyNumberFormat="1" applyFont="1" applyBorder="1" applyAlignment="1">
      <alignment horizontal="center"/>
    </xf>
    <xf numFmtId="168" fontId="11" fillId="0" borderId="49" xfId="4" applyNumberFormat="1" applyFont="1" applyBorder="1" applyAlignment="1">
      <alignment horizontal="center"/>
    </xf>
    <xf numFmtId="168" fontId="11" fillId="0" borderId="32" xfId="4" applyNumberFormat="1" applyFont="1" applyBorder="1" applyAlignment="1">
      <alignment horizontal="center"/>
    </xf>
    <xf numFmtId="168" fontId="11" fillId="2" borderId="49" xfId="4" applyNumberFormat="1" applyFont="1" applyFill="1" applyBorder="1" applyAlignment="1">
      <alignment horizontal="center"/>
    </xf>
    <xf numFmtId="168" fontId="11" fillId="2" borderId="32" xfId="4" applyNumberFormat="1" applyFont="1" applyFill="1" applyBorder="1" applyAlignment="1">
      <alignment horizontal="center"/>
    </xf>
    <xf numFmtId="168" fontId="11" fillId="2" borderId="38" xfId="4" applyNumberFormat="1" applyFont="1" applyFill="1" applyBorder="1" applyAlignment="1">
      <alignment horizontal="center"/>
    </xf>
    <xf numFmtId="168" fontId="11" fillId="2" borderId="31" xfId="4" applyNumberFormat="1" applyFont="1" applyFill="1" applyBorder="1" applyAlignment="1">
      <alignment horizontal="center"/>
    </xf>
    <xf numFmtId="167" fontId="16" fillId="0" borderId="37" xfId="4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TRAVEL FORM UNIV._form26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S$1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www.google.com/maps/dir/@33.8733132,-117.8766861,14.75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29305</xdr:colOff>
      <xdr:row>5</xdr:row>
      <xdr:rowOff>10383</xdr:rowOff>
    </xdr:from>
    <xdr:to>
      <xdr:col>18</xdr:col>
      <xdr:colOff>873125</xdr:colOff>
      <xdr:row>5</xdr:row>
      <xdr:rowOff>79375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07118" y="1074008"/>
          <a:ext cx="9757632" cy="68992"/>
        </a:xfrm>
        <a:prstGeom prst="line">
          <a:avLst/>
        </a:prstGeom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104775</xdr:rowOff>
        </xdr:from>
        <xdr:to>
          <xdr:col>1</xdr:col>
          <xdr:colOff>371475</xdr:colOff>
          <xdr:row>66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64</xdr:row>
          <xdr:rowOff>85725</xdr:rowOff>
        </xdr:from>
        <xdr:to>
          <xdr:col>4</xdr:col>
          <xdr:colOff>447675</xdr:colOff>
          <xdr:row>66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123825</xdr:rowOff>
        </xdr:from>
        <xdr:to>
          <xdr:col>1</xdr:col>
          <xdr:colOff>371475</xdr:colOff>
          <xdr:row>67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8</xdr:row>
          <xdr:rowOff>76200</xdr:rowOff>
        </xdr:from>
        <xdr:to>
          <xdr:col>14</xdr:col>
          <xdr:colOff>615950</xdr:colOff>
          <xdr:row>9</xdr:row>
          <xdr:rowOff>171450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76200</xdr:rowOff>
        </xdr:from>
        <xdr:to>
          <xdr:col>18</xdr:col>
          <xdr:colOff>504825</xdr:colOff>
          <xdr:row>9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147951</xdr:colOff>
      <xdr:row>30</xdr:row>
      <xdr:rowOff>38100</xdr:rowOff>
    </xdr:from>
    <xdr:to>
      <xdr:col>12</xdr:col>
      <xdr:colOff>557212</xdr:colOff>
      <xdr:row>31</xdr:row>
      <xdr:rowOff>95250</xdr:rowOff>
    </xdr:to>
    <xdr:pic>
      <xdr:nvPicPr>
        <xdr:cNvPr id="14" name="Picture 13" descr="Related 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9751" y="4279900"/>
          <a:ext cx="42989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269875</xdr:colOff>
      <xdr:row>0</xdr:row>
      <xdr:rowOff>1</xdr:rowOff>
    </xdr:from>
    <xdr:to>
      <xdr:col>4</xdr:col>
      <xdr:colOff>388938</xdr:colOff>
      <xdr:row>4</xdr:row>
      <xdr:rowOff>85830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B4EBBA-9F19-58DD-813A-ACA79F36AB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177"/>
        <a:stretch/>
      </xdr:blipFill>
      <xdr:spPr>
        <a:xfrm>
          <a:off x="269875" y="1"/>
          <a:ext cx="2214563" cy="958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omments" Target="../comments1.xml"/><Relationship Id="rId3" Type="http://schemas.openxmlformats.org/officeDocument/2006/relationships/hyperlink" Target="https://www.gsa.gov/travel/plan-book/per-diem-rates?topnav=travel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2" Type="http://schemas.openxmlformats.org/officeDocument/2006/relationships/hyperlink" Target="https://aoprals.state.gov/web920/per_diem.asp" TargetMode="External"/><Relationship Id="rId1" Type="http://schemas.openxmlformats.org/officeDocument/2006/relationships/hyperlink" Target="https://www.travel.dod.mil/Travel-Transportation-Rates/Per-Diem/Per-Diem-Rate-Lookup/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https://www.calstatela.edu/finance-onestop/travel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autoPageBreaks="0" fitToPage="1"/>
  </sheetPr>
  <dimension ref="A1:AN16295"/>
  <sheetViews>
    <sheetView showGridLines="0" showZeros="0" tabSelected="1" defaultGridColor="0" topLeftCell="A16" colorId="56" zoomScale="120" zoomScaleNormal="120" zoomScaleSheetLayoutView="100" workbookViewId="0">
      <selection activeCell="B39" sqref="B39:B40"/>
    </sheetView>
  </sheetViews>
  <sheetFormatPr defaultColWidth="11.42578125" defaultRowHeight="15" customHeight="1"/>
  <cols>
    <col min="1" max="1" width="4.140625" style="22" customWidth="1"/>
    <col min="2" max="2" width="7.28515625" style="22" customWidth="1"/>
    <col min="3" max="3" width="5.140625" style="22" customWidth="1"/>
    <col min="4" max="4" width="14.85546875" style="22" customWidth="1"/>
    <col min="5" max="5" width="7.140625" style="22" customWidth="1"/>
    <col min="6" max="6" width="10.7109375" style="22" customWidth="1"/>
    <col min="7" max="7" width="11.85546875" style="22" customWidth="1"/>
    <col min="8" max="8" width="10.85546875" style="22" customWidth="1"/>
    <col min="9" max="9" width="9" style="22" customWidth="1"/>
    <col min="10" max="10" width="10" style="22" customWidth="1"/>
    <col min="11" max="11" width="4.85546875" style="22" customWidth="1"/>
    <col min="12" max="12" width="11.28515625" style="22" customWidth="1"/>
    <col min="13" max="13" width="9.140625" style="22" customWidth="1"/>
    <col min="14" max="14" width="2.85546875" style="22" customWidth="1"/>
    <col min="15" max="15" width="10.7109375" style="22" customWidth="1"/>
    <col min="16" max="16" width="1" style="22" bestFit="1" customWidth="1"/>
    <col min="17" max="17" width="10" style="22" customWidth="1"/>
    <col min="18" max="18" width="1" style="22" customWidth="1"/>
    <col min="19" max="19" width="13.5703125" style="22" customWidth="1"/>
    <col min="20" max="20" width="6.42578125" style="22" customWidth="1"/>
    <col min="21" max="22" width="11.42578125" style="22" hidden="1" customWidth="1"/>
    <col min="23" max="29" width="11.42578125" style="22" customWidth="1"/>
    <col min="30" max="30" width="11.42578125" style="22" hidden="1" customWidth="1"/>
    <col min="31" max="16384" width="11.42578125" style="22"/>
  </cols>
  <sheetData>
    <row r="1" spans="1:30" ht="15" customHeight="1">
      <c r="B1" s="65"/>
      <c r="C1" s="65"/>
      <c r="D1" s="65"/>
      <c r="E1" s="65"/>
      <c r="F1" s="65"/>
      <c r="G1" s="26"/>
      <c r="I1" s="65"/>
      <c r="J1" s="65"/>
      <c r="K1" s="67"/>
      <c r="L1" s="67"/>
      <c r="M1" s="67"/>
      <c r="N1" s="67"/>
      <c r="Q1" s="110" t="str">
        <f>(IF(S1=TRUE,"YES "," "))</f>
        <v xml:space="preserve"> </v>
      </c>
      <c r="R1" s="110"/>
      <c r="S1" s="111" t="b">
        <v>0</v>
      </c>
      <c r="AD1" s="22" t="s">
        <v>0</v>
      </c>
    </row>
    <row r="2" spans="1:30" ht="15" customHeight="1">
      <c r="B2" s="113"/>
      <c r="C2" s="65"/>
      <c r="D2" s="65"/>
      <c r="E2" s="65"/>
      <c r="F2" s="65"/>
      <c r="H2" s="139"/>
      <c r="I2" s="140" t="s">
        <v>1</v>
      </c>
      <c r="J2" s="116"/>
      <c r="K2" s="67"/>
      <c r="L2" s="67"/>
      <c r="M2" s="209"/>
      <c r="N2" s="209"/>
      <c r="O2" s="209"/>
      <c r="P2" s="209"/>
      <c r="Q2" s="209"/>
      <c r="R2" s="209"/>
      <c r="S2" s="209"/>
      <c r="AC2" s="97"/>
      <c r="AD2" s="22" t="s">
        <v>2</v>
      </c>
    </row>
    <row r="3" spans="1:30" ht="24" customHeight="1">
      <c r="B3" s="114"/>
      <c r="C3" s="65"/>
      <c r="D3" s="65"/>
      <c r="E3" s="65"/>
      <c r="F3" s="65"/>
      <c r="H3" s="65"/>
      <c r="I3" s="117"/>
      <c r="J3" s="65"/>
      <c r="K3" s="67"/>
      <c r="L3" s="67"/>
      <c r="M3" s="209"/>
      <c r="N3" s="209"/>
      <c r="O3" s="209"/>
      <c r="P3" s="209"/>
      <c r="Q3" s="209"/>
      <c r="R3" s="209"/>
      <c r="S3" s="209"/>
      <c r="AD3" s="22" t="s">
        <v>3</v>
      </c>
    </row>
    <row r="4" spans="1:30" ht="15" customHeight="1">
      <c r="B4" s="115"/>
      <c r="C4" s="65"/>
      <c r="D4" s="65"/>
      <c r="E4" s="65"/>
      <c r="F4" s="65"/>
      <c r="H4" s="65"/>
      <c r="I4" s="66"/>
      <c r="J4" s="65"/>
      <c r="K4" s="67"/>
      <c r="L4" s="67"/>
      <c r="M4" s="209"/>
      <c r="N4" s="209"/>
      <c r="O4" s="209"/>
      <c r="P4" s="209"/>
      <c r="Q4" s="209"/>
      <c r="R4" s="209"/>
      <c r="S4" s="209"/>
    </row>
    <row r="5" spans="1:30" ht="15" customHeight="1" thickBot="1">
      <c r="B5" s="118"/>
      <c r="C5" s="65"/>
      <c r="D5" s="65"/>
      <c r="E5" s="65"/>
      <c r="F5" s="65"/>
      <c r="G5" s="112"/>
      <c r="H5" s="66"/>
      <c r="I5" s="65"/>
      <c r="J5" s="65"/>
      <c r="K5" s="67"/>
      <c r="L5" s="67"/>
      <c r="M5" s="209"/>
      <c r="N5" s="209"/>
      <c r="O5" s="209"/>
      <c r="P5" s="209"/>
      <c r="Q5" s="209"/>
      <c r="R5" s="209"/>
      <c r="S5" s="209"/>
    </row>
    <row r="6" spans="1:30" ht="15" customHeight="1">
      <c r="B6" s="68" t="s">
        <v>4</v>
      </c>
      <c r="C6" s="67"/>
      <c r="D6" s="67"/>
      <c r="E6" s="67"/>
      <c r="F6" s="67"/>
      <c r="G6" s="67"/>
      <c r="H6" s="67"/>
      <c r="I6" s="67"/>
      <c r="J6" s="67"/>
      <c r="K6" s="69"/>
      <c r="M6" s="209"/>
      <c r="N6" s="209"/>
      <c r="O6" s="209"/>
      <c r="P6" s="209"/>
      <c r="Q6" s="209"/>
      <c r="R6" s="209"/>
      <c r="S6" s="209"/>
    </row>
    <row r="7" spans="1:30" s="183" customFormat="1" ht="16.5" customHeight="1">
      <c r="A7" s="177"/>
      <c r="B7" s="176" t="s">
        <v>100</v>
      </c>
      <c r="C7" s="178"/>
      <c r="D7" s="178"/>
      <c r="E7" s="178"/>
      <c r="F7" s="178"/>
      <c r="G7" s="178"/>
      <c r="H7" s="178"/>
      <c r="I7" s="178"/>
      <c r="J7" s="179"/>
      <c r="K7" s="180"/>
      <c r="L7" s="181"/>
      <c r="M7" s="182"/>
      <c r="N7" s="182"/>
      <c r="O7" s="186"/>
      <c r="P7" s="186"/>
      <c r="Q7" s="184"/>
      <c r="R7" s="184"/>
      <c r="S7" s="185"/>
    </row>
    <row r="8" spans="1:30" s="197" customFormat="1" ht="16.5" customHeight="1" thickBot="1">
      <c r="A8" s="187"/>
      <c r="B8" s="188" t="s">
        <v>99</v>
      </c>
      <c r="C8" s="189"/>
      <c r="D8" s="189"/>
      <c r="E8" s="189"/>
      <c r="F8" s="189"/>
      <c r="G8" s="189"/>
      <c r="H8" s="189"/>
      <c r="I8" s="189"/>
      <c r="J8" s="190"/>
      <c r="K8" s="191"/>
      <c r="L8" s="192"/>
      <c r="M8" s="193"/>
      <c r="N8" s="193"/>
      <c r="O8" s="194"/>
      <c r="P8" s="194"/>
      <c r="Q8" s="195"/>
      <c r="R8" s="195"/>
      <c r="S8" s="196"/>
    </row>
    <row r="9" spans="1:30" ht="10.5" customHeight="1">
      <c r="B9" s="47" t="s">
        <v>5</v>
      </c>
      <c r="C9" s="70"/>
      <c r="D9" s="341"/>
      <c r="E9" s="341"/>
      <c r="F9" s="341"/>
      <c r="G9" s="341"/>
      <c r="H9" s="341"/>
      <c r="I9" s="342"/>
      <c r="J9" s="48" t="s">
        <v>6</v>
      </c>
      <c r="K9" s="31"/>
      <c r="L9" s="47" t="s">
        <v>7</v>
      </c>
      <c r="M9" s="72"/>
      <c r="N9" s="135" t="s">
        <v>8</v>
      </c>
      <c r="O9" s="125"/>
      <c r="P9" s="125"/>
      <c r="Q9" s="71"/>
      <c r="R9" s="71"/>
      <c r="S9" s="25"/>
    </row>
    <row r="10" spans="1:30" ht="15" customHeight="1" thickBot="1">
      <c r="B10" s="96" t="s">
        <v>9</v>
      </c>
      <c r="C10" s="95"/>
      <c r="D10" s="343"/>
      <c r="E10" s="343"/>
      <c r="F10" s="343"/>
      <c r="G10" s="343"/>
      <c r="H10" s="343"/>
      <c r="I10" s="344"/>
      <c r="J10" s="345"/>
      <c r="K10" s="346"/>
      <c r="L10" s="347"/>
      <c r="M10" s="348"/>
      <c r="N10" s="373"/>
      <c r="O10" s="374"/>
      <c r="P10" s="129"/>
      <c r="Q10" s="130"/>
      <c r="R10" s="130"/>
      <c r="S10" s="128"/>
    </row>
    <row r="11" spans="1:30" ht="15" customHeight="1">
      <c r="B11" s="352" t="s">
        <v>10</v>
      </c>
      <c r="C11" s="353"/>
      <c r="D11" s="353"/>
      <c r="E11" s="353"/>
      <c r="F11" s="353"/>
      <c r="G11" s="353"/>
      <c r="H11" s="353"/>
      <c r="I11" s="353"/>
      <c r="J11" s="353"/>
      <c r="K11" s="353"/>
      <c r="L11" s="354"/>
      <c r="M11" s="327" t="s">
        <v>11</v>
      </c>
      <c r="N11" s="328"/>
      <c r="O11" s="329"/>
      <c r="P11" s="329"/>
      <c r="Q11" s="329"/>
      <c r="R11" s="329"/>
      <c r="S11" s="330"/>
    </row>
    <row r="12" spans="1:30" ht="15" customHeight="1" thickBot="1">
      <c r="B12" s="355"/>
      <c r="C12" s="356"/>
      <c r="D12" s="356"/>
      <c r="E12" s="356"/>
      <c r="F12" s="356"/>
      <c r="G12" s="356"/>
      <c r="H12" s="356"/>
      <c r="I12" s="356"/>
      <c r="J12" s="356"/>
      <c r="K12" s="356"/>
      <c r="L12" s="357"/>
      <c r="M12" s="122"/>
      <c r="N12" s="123"/>
      <c r="O12" s="120"/>
      <c r="P12" s="120"/>
      <c r="Q12" s="120"/>
      <c r="R12" s="120"/>
      <c r="S12" s="121"/>
    </row>
    <row r="13" spans="1:30" ht="15" customHeight="1">
      <c r="B13" s="107" t="s">
        <v>12</v>
      </c>
      <c r="C13" s="88"/>
      <c r="D13" s="333"/>
      <c r="E13" s="334"/>
      <c r="F13" s="334"/>
      <c r="G13" s="334"/>
      <c r="H13" s="334"/>
      <c r="I13" s="334"/>
      <c r="J13" s="334"/>
      <c r="K13" s="334"/>
      <c r="L13" s="335"/>
      <c r="M13" s="349" t="s">
        <v>13</v>
      </c>
      <c r="N13" s="350"/>
      <c r="O13" s="350"/>
      <c r="P13" s="350"/>
      <c r="Q13" s="350"/>
      <c r="R13" s="350"/>
      <c r="S13" s="351"/>
    </row>
    <row r="14" spans="1:30" ht="15" customHeight="1" thickBot="1">
      <c r="B14" s="331" t="s">
        <v>14</v>
      </c>
      <c r="C14" s="332"/>
      <c r="D14" s="336"/>
      <c r="E14" s="337"/>
      <c r="F14" s="337"/>
      <c r="G14" s="337"/>
      <c r="H14" s="337"/>
      <c r="I14" s="337"/>
      <c r="J14" s="337"/>
      <c r="K14" s="337"/>
      <c r="L14" s="338"/>
      <c r="M14" s="131"/>
      <c r="N14" s="126" t="s">
        <v>15</v>
      </c>
      <c r="O14" s="132"/>
      <c r="P14" s="127" t="s">
        <v>15</v>
      </c>
      <c r="Q14" s="133"/>
      <c r="R14" s="127" t="s">
        <v>15</v>
      </c>
      <c r="S14" s="134"/>
    </row>
    <row r="15" spans="1:30" ht="15" customHeight="1">
      <c r="B15" s="27"/>
      <c r="C15" s="369" t="s">
        <v>16</v>
      </c>
      <c r="D15" s="370"/>
      <c r="E15" s="49" t="s">
        <v>17</v>
      </c>
      <c r="F15" s="28"/>
      <c r="G15" s="28"/>
      <c r="H15" s="364" t="s">
        <v>18</v>
      </c>
      <c r="I15" s="365"/>
      <c r="J15" s="366"/>
      <c r="K15" s="61" t="s">
        <v>19</v>
      </c>
      <c r="L15" s="57" t="s">
        <v>20</v>
      </c>
      <c r="M15" s="58"/>
      <c r="N15" s="58"/>
      <c r="O15" s="59"/>
      <c r="P15" s="59"/>
      <c r="Q15" s="58"/>
      <c r="R15" s="58"/>
      <c r="S15" s="60"/>
    </row>
    <row r="16" spans="1:30" ht="15" customHeight="1">
      <c r="B16" s="50" t="s">
        <v>21</v>
      </c>
      <c r="C16" s="371"/>
      <c r="D16" s="367"/>
      <c r="E16" s="24"/>
      <c r="F16" s="24"/>
      <c r="G16" s="24"/>
      <c r="H16" s="367"/>
      <c r="I16" s="367"/>
      <c r="J16" s="368"/>
      <c r="K16" s="62" t="s">
        <v>22</v>
      </c>
      <c r="L16" s="372" t="s">
        <v>23</v>
      </c>
      <c r="M16" s="212"/>
      <c r="N16" s="212"/>
      <c r="O16" s="212"/>
      <c r="P16" s="67"/>
      <c r="Q16" s="360"/>
      <c r="R16" s="360"/>
      <c r="S16" s="361"/>
    </row>
    <row r="17" spans="2:19" ht="15" customHeight="1">
      <c r="B17" s="105"/>
      <c r="C17" s="299"/>
      <c r="D17" s="300"/>
      <c r="E17" s="307"/>
      <c r="F17" s="299"/>
      <c r="G17" s="300"/>
      <c r="H17" s="300"/>
      <c r="I17" s="300"/>
      <c r="J17" s="301"/>
      <c r="K17" s="64"/>
      <c r="L17" s="372" t="s">
        <v>24</v>
      </c>
      <c r="M17" s="212"/>
      <c r="N17" s="212"/>
      <c r="O17" s="212"/>
      <c r="P17" s="67"/>
      <c r="Q17" s="362"/>
      <c r="R17" s="362"/>
      <c r="S17" s="363"/>
    </row>
    <row r="18" spans="2:19" ht="15" customHeight="1">
      <c r="B18" s="105"/>
      <c r="C18" s="299"/>
      <c r="D18" s="300"/>
      <c r="E18" s="307"/>
      <c r="F18" s="299"/>
      <c r="G18" s="300"/>
      <c r="H18" s="300"/>
      <c r="I18" s="300"/>
      <c r="J18" s="301"/>
      <c r="K18" s="64"/>
      <c r="L18" s="372" t="s">
        <v>25</v>
      </c>
      <c r="M18" s="212"/>
      <c r="N18" s="212"/>
      <c r="O18" s="212"/>
      <c r="P18" s="67"/>
      <c r="Q18" s="362"/>
      <c r="R18" s="362"/>
      <c r="S18" s="363"/>
    </row>
    <row r="19" spans="2:19" ht="15" customHeight="1">
      <c r="B19" s="105"/>
      <c r="C19" s="299"/>
      <c r="D19" s="300"/>
      <c r="E19" s="307"/>
      <c r="F19" s="299"/>
      <c r="G19" s="300"/>
      <c r="H19" s="300"/>
      <c r="I19" s="300"/>
      <c r="J19" s="301"/>
      <c r="K19" s="64"/>
      <c r="L19" s="306" t="s">
        <v>26</v>
      </c>
      <c r="M19" s="212"/>
      <c r="N19" s="212"/>
      <c r="O19" s="212"/>
      <c r="P19" s="67"/>
      <c r="Q19" s="358"/>
      <c r="R19" s="358"/>
      <c r="S19" s="359"/>
    </row>
    <row r="20" spans="2:19" ht="15" customHeight="1" thickBot="1">
      <c r="B20" s="105"/>
      <c r="C20" s="302"/>
      <c r="D20" s="303"/>
      <c r="E20" s="309"/>
      <c r="F20" s="302"/>
      <c r="G20" s="303"/>
      <c r="H20" s="303"/>
      <c r="I20" s="303"/>
      <c r="J20" s="304"/>
      <c r="K20" s="64"/>
      <c r="L20" s="214"/>
      <c r="M20" s="215"/>
      <c r="N20" s="215"/>
      <c r="O20" s="215"/>
      <c r="P20" s="119"/>
      <c r="Q20" s="308">
        <f>SUM(Q16:S18)</f>
        <v>0</v>
      </c>
      <c r="R20" s="308"/>
      <c r="S20" s="216"/>
    </row>
    <row r="21" spans="2:19" ht="15" customHeight="1">
      <c r="B21" s="51" t="s">
        <v>27</v>
      </c>
      <c r="C21" s="40"/>
      <c r="D21" s="40"/>
      <c r="E21" s="40"/>
      <c r="F21" s="73"/>
      <c r="G21" s="40"/>
      <c r="H21" s="40"/>
      <c r="I21" s="40"/>
      <c r="J21" s="40"/>
      <c r="K21" s="40"/>
      <c r="L21" s="40"/>
      <c r="M21" s="2"/>
      <c r="N21" s="2"/>
      <c r="O21" s="40"/>
      <c r="P21" s="40"/>
      <c r="Q21" s="2"/>
      <c r="R21" s="1"/>
      <c r="S21" s="74"/>
    </row>
    <row r="22" spans="2:19" ht="15" customHeight="1">
      <c r="B22" s="305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2"/>
    </row>
    <row r="23" spans="2:19" ht="15" customHeight="1" thickBot="1">
      <c r="B23" s="233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5"/>
    </row>
    <row r="24" spans="2:19" ht="15" customHeight="1">
      <c r="B24" s="35" t="s">
        <v>28</v>
      </c>
      <c r="M24" s="1"/>
      <c r="N24" s="1"/>
      <c r="Q24" s="1"/>
      <c r="R24" s="1"/>
      <c r="S24" s="74"/>
    </row>
    <row r="25" spans="2:19" ht="15" customHeight="1">
      <c r="B25" s="35" t="s">
        <v>29</v>
      </c>
      <c r="M25" s="1"/>
      <c r="N25" s="1"/>
      <c r="Q25" s="1"/>
      <c r="R25" s="1"/>
      <c r="S25" s="74"/>
    </row>
    <row r="26" spans="2:19" ht="15" customHeight="1" thickBot="1">
      <c r="B26" s="35" t="s">
        <v>30</v>
      </c>
      <c r="M26" s="1"/>
      <c r="N26" s="1"/>
      <c r="Q26" s="1"/>
      <c r="R26" s="1"/>
      <c r="S26" s="74"/>
    </row>
    <row r="27" spans="2:19" ht="15" customHeight="1">
      <c r="B27" s="310" t="s">
        <v>31</v>
      </c>
      <c r="C27" s="311"/>
      <c r="D27" s="311"/>
      <c r="E27" s="311"/>
      <c r="F27" s="311"/>
      <c r="G27" s="311"/>
      <c r="H27" s="312"/>
      <c r="I27" s="313" t="s">
        <v>32</v>
      </c>
      <c r="J27" s="314"/>
      <c r="K27" s="314"/>
      <c r="L27" s="314"/>
      <c r="M27" s="314"/>
      <c r="N27" s="314"/>
      <c r="O27" s="314"/>
      <c r="P27" s="314"/>
      <c r="Q27" s="314"/>
      <c r="R27" s="314"/>
      <c r="S27" s="315"/>
    </row>
    <row r="28" spans="2:19" ht="15" customHeight="1" thickBot="1">
      <c r="B28" s="375"/>
      <c r="C28" s="376"/>
      <c r="D28" s="376"/>
      <c r="E28" s="376"/>
      <c r="F28" s="376"/>
      <c r="G28" s="376"/>
      <c r="H28" s="377"/>
      <c r="I28" s="316"/>
      <c r="J28" s="274"/>
      <c r="K28" s="274"/>
      <c r="L28" s="274"/>
      <c r="M28" s="274"/>
      <c r="N28" s="274"/>
      <c r="O28" s="274"/>
      <c r="P28" s="274"/>
      <c r="Q28" s="274"/>
      <c r="R28" s="274"/>
      <c r="S28" s="275"/>
    </row>
    <row r="29" spans="2:19" ht="15" customHeight="1" thickTop="1">
      <c r="B29" s="1"/>
      <c r="E29" s="1"/>
      <c r="F29" s="1"/>
      <c r="G29" s="1"/>
      <c r="H29" s="75"/>
      <c r="I29" s="30"/>
      <c r="M29" s="1"/>
      <c r="N29" s="1"/>
      <c r="Q29" s="1"/>
      <c r="R29" s="1"/>
    </row>
    <row r="30" spans="2:19" ht="15" customHeight="1" thickBot="1">
      <c r="B30" s="68" t="s">
        <v>33</v>
      </c>
      <c r="H30" s="76"/>
      <c r="J30" s="77"/>
    </row>
    <row r="31" spans="2:19" ht="15" customHeight="1" thickBot="1">
      <c r="B31" s="168" t="s">
        <v>34</v>
      </c>
      <c r="C31" s="169"/>
      <c r="D31" s="53" t="s">
        <v>35</v>
      </c>
      <c r="E31" s="54" t="s">
        <v>36</v>
      </c>
      <c r="F31" s="55" t="s">
        <v>37</v>
      </c>
      <c r="G31" s="41" t="s">
        <v>38</v>
      </c>
      <c r="H31" s="41"/>
      <c r="I31" s="56" t="s">
        <v>39</v>
      </c>
      <c r="J31" s="42" t="s">
        <v>40</v>
      </c>
      <c r="K31" s="43" t="s">
        <v>24</v>
      </c>
      <c r="L31" s="104"/>
      <c r="M31" s="103"/>
      <c r="N31" s="103"/>
      <c r="O31" s="325"/>
      <c r="P31" s="326"/>
      <c r="Q31" s="44" t="s">
        <v>41</v>
      </c>
      <c r="R31" s="162"/>
      <c r="S31" s="163" t="s">
        <v>42</v>
      </c>
    </row>
    <row r="32" spans="2:19" ht="15" customHeight="1">
      <c r="B32" s="339"/>
      <c r="C32" s="340"/>
      <c r="D32" s="3" t="s">
        <v>43</v>
      </c>
      <c r="E32" s="8"/>
      <c r="F32" s="206" t="s">
        <v>93</v>
      </c>
      <c r="G32" s="207"/>
      <c r="H32" s="208"/>
      <c r="I32" s="141" t="s">
        <v>97</v>
      </c>
      <c r="J32" s="5" t="s">
        <v>44</v>
      </c>
      <c r="K32" s="6" t="s">
        <v>45</v>
      </c>
      <c r="L32" s="6" t="s">
        <v>46</v>
      </c>
      <c r="O32" s="21"/>
      <c r="P32" s="21"/>
      <c r="Q32" s="4"/>
      <c r="R32" s="164"/>
      <c r="S32" s="145"/>
    </row>
    <row r="33" spans="2:25" ht="15" customHeight="1">
      <c r="B33" s="147"/>
      <c r="C33" s="147"/>
      <c r="D33" s="148"/>
      <c r="E33" s="21"/>
      <c r="F33" s="157"/>
      <c r="G33" s="152" t="s">
        <v>94</v>
      </c>
      <c r="H33" s="154"/>
      <c r="I33" s="6"/>
      <c r="J33" s="23"/>
      <c r="K33" s="6"/>
      <c r="L33" s="6"/>
      <c r="O33" s="21"/>
      <c r="P33" s="21"/>
      <c r="Q33" s="4"/>
      <c r="R33" s="164"/>
      <c r="S33" s="145"/>
    </row>
    <row r="34" spans="2:25" ht="15" customHeight="1">
      <c r="B34" s="170" t="s">
        <v>47</v>
      </c>
      <c r="C34" s="146"/>
      <c r="D34" s="7"/>
      <c r="E34" s="23"/>
      <c r="F34" s="158"/>
      <c r="G34" s="153" t="s">
        <v>95</v>
      </c>
      <c r="H34" s="155"/>
      <c r="I34" s="33"/>
      <c r="K34" s="9"/>
      <c r="L34" s="6" t="s">
        <v>48</v>
      </c>
      <c r="M34" s="52" t="s">
        <v>49</v>
      </c>
      <c r="N34" s="52"/>
      <c r="Q34" s="4"/>
      <c r="R34" s="164"/>
      <c r="S34" s="165" t="s">
        <v>50</v>
      </c>
      <c r="Y34"/>
    </row>
    <row r="35" spans="2:25" ht="15" customHeight="1">
      <c r="B35" s="170"/>
      <c r="C35" s="146"/>
      <c r="D35" s="7"/>
      <c r="E35" s="23"/>
      <c r="F35" s="159"/>
      <c r="G35" s="153" t="s">
        <v>96</v>
      </c>
      <c r="H35" s="156"/>
      <c r="I35" s="33"/>
      <c r="K35" s="9"/>
      <c r="L35" s="5"/>
      <c r="M35" s="149"/>
      <c r="N35" s="52"/>
      <c r="P35" s="145"/>
      <c r="Q35" s="145"/>
      <c r="R35" s="164"/>
      <c r="S35" s="165"/>
      <c r="Y35"/>
    </row>
    <row r="36" spans="2:25" ht="15" customHeight="1">
      <c r="B36" s="8"/>
      <c r="C36" s="11" t="s">
        <v>51</v>
      </c>
      <c r="D36" s="12" t="s">
        <v>52</v>
      </c>
      <c r="E36" s="21"/>
      <c r="F36" s="142" t="s">
        <v>53</v>
      </c>
      <c r="G36" s="143"/>
      <c r="H36" s="144"/>
      <c r="I36" s="5"/>
      <c r="J36" s="5" t="s">
        <v>54</v>
      </c>
      <c r="K36" s="6" t="s">
        <v>55</v>
      </c>
      <c r="L36" s="5" t="s">
        <v>56</v>
      </c>
      <c r="M36" s="32" t="s">
        <v>57</v>
      </c>
      <c r="N36" s="124"/>
      <c r="O36" s="388">
        <v>0.72499999999999998</v>
      </c>
      <c r="P36" s="151"/>
      <c r="Q36" s="11" t="s">
        <v>58</v>
      </c>
      <c r="R36" s="166"/>
      <c r="S36" s="165" t="s">
        <v>59</v>
      </c>
    </row>
    <row r="37" spans="2:25" ht="15" customHeight="1">
      <c r="B37" s="171" t="s">
        <v>60</v>
      </c>
      <c r="C37" s="13" t="s">
        <v>61</v>
      </c>
      <c r="D37" s="14" t="s">
        <v>62</v>
      </c>
      <c r="E37" s="10" t="s">
        <v>23</v>
      </c>
      <c r="F37" s="15" t="s">
        <v>63</v>
      </c>
      <c r="G37" s="16" t="s">
        <v>64</v>
      </c>
      <c r="H37" s="17" t="s">
        <v>65</v>
      </c>
      <c r="I37" s="18"/>
      <c r="J37" s="15" t="s">
        <v>19</v>
      </c>
      <c r="K37" s="16" t="s">
        <v>66</v>
      </c>
      <c r="L37" s="16" t="s">
        <v>67</v>
      </c>
      <c r="M37" s="19" t="s">
        <v>68</v>
      </c>
      <c r="N37" s="17"/>
      <c r="O37" s="17" t="s">
        <v>69</v>
      </c>
      <c r="P37" s="150"/>
      <c r="Q37" s="13" t="s">
        <v>70</v>
      </c>
      <c r="R37" s="18"/>
      <c r="S37" s="19" t="s">
        <v>71</v>
      </c>
    </row>
    <row r="38" spans="2:25" ht="0.75" customHeight="1">
      <c r="B38" s="172"/>
      <c r="C38" s="20"/>
      <c r="D38" s="20"/>
      <c r="E38" s="98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67"/>
      <c r="S38" s="20"/>
    </row>
    <row r="39" spans="2:25" s="78" customFormat="1" ht="15" customHeight="1">
      <c r="B39" s="290"/>
      <c r="C39" s="292"/>
      <c r="D39" s="294"/>
      <c r="E39" s="246"/>
      <c r="F39" s="246"/>
      <c r="G39" s="246"/>
      <c r="H39" s="246"/>
      <c r="I39" s="323"/>
      <c r="J39" s="246"/>
      <c r="K39" s="319"/>
      <c r="L39" s="321"/>
      <c r="M39" s="202"/>
      <c r="N39" s="203"/>
      <c r="O39" s="198">
        <f>+M39*$O$36</f>
        <v>0</v>
      </c>
      <c r="P39" s="199"/>
      <c r="Q39" s="252"/>
      <c r="R39" s="256">
        <f>+E39+F39+G39+H39+I39+J39+L39+O39+Q39</f>
        <v>0</v>
      </c>
      <c r="S39" s="257"/>
    </row>
    <row r="40" spans="2:25" s="78" customFormat="1" ht="15" customHeight="1">
      <c r="B40" s="291"/>
      <c r="C40" s="293"/>
      <c r="D40" s="295"/>
      <c r="E40" s="247"/>
      <c r="F40" s="247"/>
      <c r="G40" s="247"/>
      <c r="H40" s="247"/>
      <c r="I40" s="324"/>
      <c r="J40" s="247"/>
      <c r="K40" s="320"/>
      <c r="L40" s="322"/>
      <c r="M40" s="204"/>
      <c r="N40" s="205"/>
      <c r="O40" s="200"/>
      <c r="P40" s="201"/>
      <c r="Q40" s="298"/>
      <c r="R40" s="317"/>
      <c r="S40" s="318"/>
    </row>
    <row r="41" spans="2:25" s="78" customFormat="1" ht="15" customHeight="1">
      <c r="B41" s="290"/>
      <c r="C41" s="292"/>
      <c r="D41" s="294"/>
      <c r="E41" s="246"/>
      <c r="F41" s="246"/>
      <c r="G41" s="246"/>
      <c r="H41" s="246"/>
      <c r="I41" s="246"/>
      <c r="J41" s="246"/>
      <c r="K41" s="246"/>
      <c r="L41" s="246"/>
      <c r="M41" s="202"/>
      <c r="N41" s="203"/>
      <c r="O41" s="198">
        <f t="shared" ref="O41" si="0">+M41*$O$36</f>
        <v>0</v>
      </c>
      <c r="P41" s="199"/>
      <c r="Q41" s="252"/>
      <c r="R41" s="256">
        <f>+E41+F41+G41+H41+I41+J41+L41+O41+Q41</f>
        <v>0</v>
      </c>
      <c r="S41" s="257"/>
    </row>
    <row r="42" spans="2:25" s="78" customFormat="1" ht="15" customHeight="1">
      <c r="B42" s="291"/>
      <c r="C42" s="293"/>
      <c r="D42" s="295"/>
      <c r="E42" s="247"/>
      <c r="F42" s="247"/>
      <c r="G42" s="247"/>
      <c r="H42" s="247"/>
      <c r="I42" s="247"/>
      <c r="J42" s="247"/>
      <c r="K42" s="247"/>
      <c r="L42" s="247"/>
      <c r="M42" s="204"/>
      <c r="N42" s="205"/>
      <c r="O42" s="200"/>
      <c r="P42" s="201"/>
      <c r="Q42" s="298"/>
      <c r="R42" s="317"/>
      <c r="S42" s="318"/>
    </row>
    <row r="43" spans="2:25" s="78" customFormat="1" ht="15" customHeight="1">
      <c r="B43" s="290"/>
      <c r="C43" s="292"/>
      <c r="D43" s="294"/>
      <c r="E43" s="246"/>
      <c r="F43" s="246"/>
      <c r="G43" s="246"/>
      <c r="H43" s="246"/>
      <c r="I43" s="246"/>
      <c r="J43" s="246"/>
      <c r="K43" s="246"/>
      <c r="L43" s="246"/>
      <c r="M43" s="202"/>
      <c r="N43" s="203"/>
      <c r="O43" s="198">
        <f t="shared" ref="O43" si="1">+M43*$O$36</f>
        <v>0</v>
      </c>
      <c r="P43" s="199"/>
      <c r="Q43" s="252">
        <v>0</v>
      </c>
      <c r="R43" s="256">
        <f>+E43+F43+G43+H43+I43+J43+L43+O43+Q43</f>
        <v>0</v>
      </c>
      <c r="S43" s="257"/>
    </row>
    <row r="44" spans="2:25" s="78" customFormat="1" ht="15" customHeight="1">
      <c r="B44" s="291"/>
      <c r="C44" s="293"/>
      <c r="D44" s="295"/>
      <c r="E44" s="247"/>
      <c r="F44" s="247"/>
      <c r="G44" s="247"/>
      <c r="H44" s="247"/>
      <c r="I44" s="247"/>
      <c r="J44" s="247"/>
      <c r="K44" s="247"/>
      <c r="L44" s="247"/>
      <c r="M44" s="204"/>
      <c r="N44" s="205"/>
      <c r="O44" s="200"/>
      <c r="P44" s="201"/>
      <c r="Q44" s="298"/>
      <c r="R44" s="317"/>
      <c r="S44" s="318"/>
    </row>
    <row r="45" spans="2:25" s="78" customFormat="1" ht="15" customHeight="1">
      <c r="B45" s="290"/>
      <c r="C45" s="292"/>
      <c r="D45" s="294"/>
      <c r="E45" s="246"/>
      <c r="F45" s="246"/>
      <c r="G45" s="246"/>
      <c r="H45" s="246"/>
      <c r="I45" s="246"/>
      <c r="J45" s="246"/>
      <c r="K45" s="246"/>
      <c r="L45" s="246"/>
      <c r="M45" s="202"/>
      <c r="N45" s="203"/>
      <c r="O45" s="198">
        <f t="shared" ref="O45" si="2">+M45*$O$36</f>
        <v>0</v>
      </c>
      <c r="P45" s="199"/>
      <c r="Q45" s="252">
        <v>0</v>
      </c>
      <c r="R45" s="256">
        <f>+E45+F45+G45+H45+I45+J45+L45+O45+Q45</f>
        <v>0</v>
      </c>
      <c r="S45" s="257"/>
    </row>
    <row r="46" spans="2:25" s="78" customFormat="1" ht="15" customHeight="1">
      <c r="B46" s="291"/>
      <c r="C46" s="293"/>
      <c r="D46" s="295"/>
      <c r="E46" s="247"/>
      <c r="F46" s="247"/>
      <c r="G46" s="247"/>
      <c r="H46" s="247"/>
      <c r="I46" s="247"/>
      <c r="J46" s="247"/>
      <c r="K46" s="247"/>
      <c r="L46" s="247"/>
      <c r="M46" s="204"/>
      <c r="N46" s="205"/>
      <c r="O46" s="200"/>
      <c r="P46" s="201"/>
      <c r="Q46" s="298"/>
      <c r="R46" s="317"/>
      <c r="S46" s="318"/>
    </row>
    <row r="47" spans="2:25" s="78" customFormat="1" ht="15" customHeight="1">
      <c r="B47" s="290"/>
      <c r="C47" s="292"/>
      <c r="D47" s="294"/>
      <c r="E47" s="246"/>
      <c r="F47" s="246"/>
      <c r="G47" s="246"/>
      <c r="H47" s="246"/>
      <c r="I47" s="246"/>
      <c r="J47" s="246"/>
      <c r="K47" s="246"/>
      <c r="L47" s="246"/>
      <c r="M47" s="202"/>
      <c r="N47" s="203"/>
      <c r="O47" s="198">
        <f t="shared" ref="O47" si="3">+M47*$O$36</f>
        <v>0</v>
      </c>
      <c r="P47" s="199"/>
      <c r="Q47" s="252">
        <v>0</v>
      </c>
      <c r="R47" s="256">
        <f>+E47+F47+G47+H47+I47+J47+L47+O47+Q47</f>
        <v>0</v>
      </c>
      <c r="S47" s="257"/>
    </row>
    <row r="48" spans="2:25" s="78" customFormat="1" ht="15" customHeight="1">
      <c r="B48" s="291"/>
      <c r="C48" s="293"/>
      <c r="D48" s="295"/>
      <c r="E48" s="247"/>
      <c r="F48" s="247"/>
      <c r="G48" s="247"/>
      <c r="H48" s="247"/>
      <c r="I48" s="247"/>
      <c r="J48" s="247"/>
      <c r="K48" s="247"/>
      <c r="L48" s="247"/>
      <c r="M48" s="204"/>
      <c r="N48" s="205"/>
      <c r="O48" s="200"/>
      <c r="P48" s="201"/>
      <c r="Q48" s="298"/>
      <c r="R48" s="317"/>
      <c r="S48" s="318"/>
    </row>
    <row r="49" spans="2:21" s="78" customFormat="1" ht="15" customHeight="1">
      <c r="B49" s="290"/>
      <c r="C49" s="292"/>
      <c r="D49" s="294"/>
      <c r="E49" s="246"/>
      <c r="F49" s="246"/>
      <c r="G49" s="246"/>
      <c r="H49" s="246"/>
      <c r="I49" s="246"/>
      <c r="J49" s="246"/>
      <c r="K49" s="246"/>
      <c r="L49" s="246"/>
      <c r="M49" s="202"/>
      <c r="N49" s="203"/>
      <c r="O49" s="198">
        <f t="shared" ref="O49" si="4">+M49*$O$36</f>
        <v>0</v>
      </c>
      <c r="P49" s="199"/>
      <c r="Q49" s="252">
        <v>0</v>
      </c>
      <c r="R49" s="256">
        <f>+E49+F49+G49+H49+I49+J49+L49+O49+Q49</f>
        <v>0</v>
      </c>
      <c r="S49" s="257"/>
    </row>
    <row r="50" spans="2:21" s="78" customFormat="1" ht="15" customHeight="1">
      <c r="B50" s="291"/>
      <c r="C50" s="293"/>
      <c r="D50" s="295"/>
      <c r="E50" s="247"/>
      <c r="F50" s="247"/>
      <c r="G50" s="247"/>
      <c r="H50" s="247"/>
      <c r="I50" s="247"/>
      <c r="J50" s="247"/>
      <c r="K50" s="247"/>
      <c r="L50" s="247"/>
      <c r="M50" s="204"/>
      <c r="N50" s="205"/>
      <c r="O50" s="200"/>
      <c r="P50" s="201"/>
      <c r="Q50" s="298"/>
      <c r="R50" s="317"/>
      <c r="S50" s="318"/>
    </row>
    <row r="51" spans="2:21" s="78" customFormat="1" ht="15" customHeight="1">
      <c r="B51" s="290"/>
      <c r="C51" s="292"/>
      <c r="D51" s="294"/>
      <c r="E51" s="246"/>
      <c r="F51" s="246"/>
      <c r="G51" s="246"/>
      <c r="H51" s="246"/>
      <c r="I51" s="246"/>
      <c r="J51" s="246"/>
      <c r="K51" s="246"/>
      <c r="L51" s="246"/>
      <c r="M51" s="202"/>
      <c r="N51" s="203"/>
      <c r="O51" s="198">
        <f t="shared" ref="O51" si="5">+M51*$O$36</f>
        <v>0</v>
      </c>
      <c r="P51" s="199"/>
      <c r="Q51" s="252">
        <v>0</v>
      </c>
      <c r="R51" s="256">
        <f>+E51+F51+G51+H51+I51+J51+L51+O51+Q51</f>
        <v>0</v>
      </c>
      <c r="S51" s="257"/>
    </row>
    <row r="52" spans="2:21" s="78" customFormat="1" ht="15" customHeight="1">
      <c r="B52" s="291"/>
      <c r="C52" s="293"/>
      <c r="D52" s="295"/>
      <c r="E52" s="247"/>
      <c r="F52" s="247"/>
      <c r="G52" s="247"/>
      <c r="H52" s="247"/>
      <c r="I52" s="247"/>
      <c r="J52" s="247"/>
      <c r="K52" s="247"/>
      <c r="L52" s="247"/>
      <c r="M52" s="204"/>
      <c r="N52" s="205"/>
      <c r="O52" s="200"/>
      <c r="P52" s="201"/>
      <c r="Q52" s="298"/>
      <c r="R52" s="317"/>
      <c r="S52" s="318"/>
    </row>
    <row r="53" spans="2:21" s="78" customFormat="1" ht="15" customHeight="1">
      <c r="B53" s="290"/>
      <c r="C53" s="292"/>
      <c r="D53" s="294"/>
      <c r="E53" s="246"/>
      <c r="F53" s="246"/>
      <c r="G53" s="246"/>
      <c r="H53" s="246"/>
      <c r="I53" s="246"/>
      <c r="J53" s="246"/>
      <c r="K53" s="246"/>
      <c r="L53" s="246"/>
      <c r="M53" s="202"/>
      <c r="N53" s="203"/>
      <c r="O53" s="198">
        <f t="shared" ref="O53" si="6">+M53*$O$36</f>
        <v>0</v>
      </c>
      <c r="P53" s="199"/>
      <c r="Q53" s="252"/>
      <c r="R53" s="256">
        <f>+E53+F53+G53+H53+I53+J53+L53+O53+Q53</f>
        <v>0</v>
      </c>
      <c r="S53" s="257"/>
    </row>
    <row r="54" spans="2:21" s="78" customFormat="1" ht="15" customHeight="1">
      <c r="B54" s="291"/>
      <c r="C54" s="293"/>
      <c r="D54" s="295"/>
      <c r="E54" s="247"/>
      <c r="F54" s="247"/>
      <c r="G54" s="247"/>
      <c r="H54" s="247"/>
      <c r="I54" s="247"/>
      <c r="J54" s="247"/>
      <c r="K54" s="247"/>
      <c r="L54" s="247"/>
      <c r="M54" s="204"/>
      <c r="N54" s="205"/>
      <c r="O54" s="200"/>
      <c r="P54" s="201"/>
      <c r="Q54" s="298"/>
      <c r="R54" s="317"/>
      <c r="S54" s="318"/>
    </row>
    <row r="55" spans="2:21" s="78" customFormat="1" ht="15" customHeight="1">
      <c r="B55" s="290"/>
      <c r="C55" s="292"/>
      <c r="D55" s="294"/>
      <c r="E55" s="246"/>
      <c r="F55" s="246"/>
      <c r="G55" s="246"/>
      <c r="H55" s="246"/>
      <c r="I55" s="246"/>
      <c r="J55" s="246"/>
      <c r="K55" s="246"/>
      <c r="L55" s="246"/>
      <c r="M55" s="202"/>
      <c r="N55" s="203"/>
      <c r="O55" s="198">
        <f t="shared" ref="O55" si="7">+M55*$O$36</f>
        <v>0</v>
      </c>
      <c r="P55" s="199"/>
      <c r="Q55" s="252"/>
      <c r="R55" s="256">
        <f>+E55+F55+G55+H55+I55+J55+L55+O55+Q55</f>
        <v>0</v>
      </c>
      <c r="S55" s="257"/>
    </row>
    <row r="56" spans="2:21" s="78" customFormat="1" ht="15" customHeight="1">
      <c r="B56" s="291"/>
      <c r="C56" s="293"/>
      <c r="D56" s="295"/>
      <c r="E56" s="247"/>
      <c r="F56" s="247"/>
      <c r="G56" s="247"/>
      <c r="H56" s="247"/>
      <c r="I56" s="247"/>
      <c r="J56" s="247"/>
      <c r="K56" s="247"/>
      <c r="L56" s="247"/>
      <c r="M56" s="204"/>
      <c r="N56" s="205"/>
      <c r="O56" s="200"/>
      <c r="P56" s="201"/>
      <c r="Q56" s="298"/>
      <c r="R56" s="317"/>
      <c r="S56" s="318"/>
    </row>
    <row r="57" spans="2:21" s="78" customFormat="1" ht="15" customHeight="1">
      <c r="B57" s="290"/>
      <c r="C57" s="292"/>
      <c r="D57" s="294"/>
      <c r="E57" s="246"/>
      <c r="F57" s="246"/>
      <c r="G57" s="246"/>
      <c r="H57" s="246"/>
      <c r="I57" s="246"/>
      <c r="J57" s="246"/>
      <c r="K57" s="246"/>
      <c r="L57" s="246"/>
      <c r="M57" s="202"/>
      <c r="N57" s="203"/>
      <c r="O57" s="198">
        <f t="shared" ref="O57" si="8">+M57*$O$36</f>
        <v>0</v>
      </c>
      <c r="P57" s="199"/>
      <c r="Q57" s="252"/>
      <c r="R57" s="256">
        <f>+E57+F57+G57+H57+I57+J57+L57+O57+Q57</f>
        <v>0</v>
      </c>
      <c r="S57" s="257"/>
    </row>
    <row r="58" spans="2:21" s="78" customFormat="1" ht="15" customHeight="1" thickBot="1">
      <c r="B58" s="296"/>
      <c r="C58" s="297"/>
      <c r="D58" s="295"/>
      <c r="E58" s="247"/>
      <c r="F58" s="247"/>
      <c r="G58" s="247"/>
      <c r="H58" s="247"/>
      <c r="I58" s="247"/>
      <c r="J58" s="247"/>
      <c r="K58" s="247"/>
      <c r="L58" s="247"/>
      <c r="M58" s="378"/>
      <c r="N58" s="379"/>
      <c r="O58" s="384"/>
      <c r="P58" s="385"/>
      <c r="Q58" s="253"/>
      <c r="R58" s="258"/>
      <c r="S58" s="259"/>
    </row>
    <row r="59" spans="2:21" s="78" customFormat="1" ht="15" customHeight="1">
      <c r="B59" s="173" t="s">
        <v>72</v>
      </c>
      <c r="C59" s="99"/>
      <c r="D59" s="100"/>
      <c r="E59" s="250">
        <f t="shared" ref="E59:J59" si="9">SUM(E39:E58)</f>
        <v>0</v>
      </c>
      <c r="F59" s="242">
        <f t="shared" si="9"/>
        <v>0</v>
      </c>
      <c r="G59" s="242">
        <f t="shared" si="9"/>
        <v>0</v>
      </c>
      <c r="H59" s="242">
        <f t="shared" si="9"/>
        <v>0</v>
      </c>
      <c r="I59" s="244">
        <f t="shared" si="9"/>
        <v>0</v>
      </c>
      <c r="J59" s="254">
        <f t="shared" si="9"/>
        <v>0</v>
      </c>
      <c r="K59" s="244"/>
      <c r="L59" s="242">
        <f>SUM(L39:L58)</f>
        <v>0</v>
      </c>
      <c r="M59" s="380"/>
      <c r="N59" s="381"/>
      <c r="O59" s="386">
        <f>SUM(O39:O58)</f>
        <v>0</v>
      </c>
      <c r="P59" s="387"/>
      <c r="Q59" s="242">
        <f>SUM(Q39:Q58)</f>
        <v>0</v>
      </c>
      <c r="R59" s="260">
        <f>SUM(R39:S58)</f>
        <v>0</v>
      </c>
      <c r="S59" s="261"/>
    </row>
    <row r="60" spans="2:21" s="78" customFormat="1" ht="15" customHeight="1" thickBot="1">
      <c r="B60" s="174"/>
      <c r="C60" s="101" t="s">
        <v>73</v>
      </c>
      <c r="D60" s="102"/>
      <c r="E60" s="251"/>
      <c r="F60" s="243"/>
      <c r="G60" s="243"/>
      <c r="H60" s="243"/>
      <c r="I60" s="245"/>
      <c r="J60" s="255"/>
      <c r="K60" s="245"/>
      <c r="L60" s="243"/>
      <c r="M60" s="382"/>
      <c r="N60" s="383"/>
      <c r="O60" s="384"/>
      <c r="P60" s="385"/>
      <c r="Q60" s="243"/>
      <c r="R60" s="262"/>
      <c r="S60" s="263"/>
      <c r="U60" s="78">
        <f>ABS(S62)</f>
        <v>0</v>
      </c>
    </row>
    <row r="61" spans="2:21" s="78" customFormat="1" ht="15" customHeight="1" thickBot="1">
      <c r="B61" s="175"/>
      <c r="C61" s="228" t="s">
        <v>74</v>
      </c>
      <c r="D61" s="215"/>
      <c r="E61" s="215"/>
      <c r="F61" s="229"/>
      <c r="G61" s="236" t="s">
        <v>75</v>
      </c>
      <c r="H61" s="237"/>
      <c r="I61" s="237"/>
      <c r="J61" s="237"/>
      <c r="K61" s="237"/>
      <c r="L61" s="238"/>
      <c r="M61" s="79"/>
      <c r="N61" s="79"/>
      <c r="O61" s="80"/>
      <c r="P61" s="80"/>
      <c r="Q61" s="223">
        <f>+R39+R41+R43+R45+R47+R49+R51+R53+R55+R57</f>
        <v>0</v>
      </c>
      <c r="R61" s="224"/>
      <c r="S61" s="225"/>
      <c r="U61" s="78">
        <f>ABS(S63)</f>
        <v>0</v>
      </c>
    </row>
    <row r="62" spans="2:21" s="78" customFormat="1" ht="15" customHeight="1">
      <c r="B62" s="39" t="s">
        <v>76</v>
      </c>
      <c r="C62" s="81"/>
      <c r="D62" s="81"/>
      <c r="E62" s="81"/>
      <c r="F62" s="81"/>
      <c r="G62" s="81"/>
      <c r="H62" s="81"/>
      <c r="I62" s="81"/>
      <c r="J62" s="81"/>
      <c r="K62" s="81"/>
      <c r="L62" s="34"/>
      <c r="M62" s="239" t="s">
        <v>77</v>
      </c>
      <c r="N62" s="240"/>
      <c r="O62" s="221"/>
      <c r="P62" s="221"/>
      <c r="Q62" s="221"/>
      <c r="R62" s="136"/>
      <c r="S62" s="161"/>
      <c r="U62" s="78">
        <f>+U60+U61</f>
        <v>0</v>
      </c>
    </row>
    <row r="63" spans="2:21" s="78" customFormat="1" ht="15" customHeight="1">
      <c r="B63" s="230"/>
      <c r="C63" s="231"/>
      <c r="D63" s="231"/>
      <c r="E63" s="231"/>
      <c r="F63" s="231"/>
      <c r="G63" s="231"/>
      <c r="H63" s="231"/>
      <c r="I63" s="231"/>
      <c r="J63" s="231"/>
      <c r="K63" s="231"/>
      <c r="L63" s="232"/>
      <c r="M63" s="226" t="s">
        <v>78</v>
      </c>
      <c r="N63" s="227"/>
      <c r="O63" s="212"/>
      <c r="P63" s="212"/>
      <c r="Q63" s="212"/>
      <c r="R63" s="67"/>
      <c r="S63" s="137"/>
    </row>
    <row r="64" spans="2:21" s="78" customFormat="1" ht="15" customHeight="1" thickBot="1"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5"/>
      <c r="M64" s="226" t="s">
        <v>79</v>
      </c>
      <c r="N64" s="227"/>
      <c r="O64" s="212"/>
      <c r="P64" s="212"/>
      <c r="Q64" s="212"/>
      <c r="R64" s="67"/>
      <c r="S64" s="160">
        <f>IF((S62+S63)&lt;Q61,"  ",(+(S62+S63)-Q61))</f>
        <v>0</v>
      </c>
      <c r="U64" s="82">
        <f>IF((U62&gt;S61),(U62-S61),0)</f>
        <v>0</v>
      </c>
    </row>
    <row r="65" spans="2:40" s="78" customFormat="1" ht="12" customHeight="1">
      <c r="B65" s="220" t="s">
        <v>80</v>
      </c>
      <c r="C65" s="221"/>
      <c r="D65" s="221"/>
      <c r="E65" s="221"/>
      <c r="F65" s="221"/>
      <c r="G65" s="221"/>
      <c r="H65" s="221"/>
      <c r="I65" s="221"/>
      <c r="J65" s="221"/>
      <c r="K65" s="221"/>
      <c r="L65" s="222"/>
      <c r="M65" s="248" t="s">
        <v>81</v>
      </c>
      <c r="N65" s="249"/>
      <c r="O65" s="212"/>
      <c r="P65" s="212"/>
      <c r="Q65" s="212"/>
      <c r="R65" s="212"/>
      <c r="S65" s="213"/>
    </row>
    <row r="66" spans="2:40" s="78" customFormat="1" ht="9.75" customHeight="1" thickBot="1">
      <c r="B66" s="83"/>
      <c r="C66" s="227" t="s">
        <v>82</v>
      </c>
      <c r="D66" s="227"/>
      <c r="E66" s="36"/>
      <c r="F66" s="36" t="s">
        <v>83</v>
      </c>
      <c r="G66" s="67"/>
      <c r="H66" s="67"/>
      <c r="I66" s="67"/>
      <c r="J66" s="109"/>
      <c r="K66" s="108" t="s">
        <v>98</v>
      </c>
      <c r="L66" s="106"/>
      <c r="M66" s="226" t="s">
        <v>84</v>
      </c>
      <c r="N66" s="227"/>
      <c r="O66" s="212"/>
      <c r="P66" s="212"/>
      <c r="Q66" s="212"/>
      <c r="R66" s="67"/>
      <c r="S66" s="138">
        <f>IF((S62+S63)&gt;Q61,"  ",(-(S62+S63)+Q61))</f>
        <v>0</v>
      </c>
      <c r="U66" s="82">
        <f>IF((U62&lt;S61),(U62-S61),0)</f>
        <v>0</v>
      </c>
    </row>
    <row r="67" spans="2:40" s="78" customFormat="1" ht="15" customHeight="1">
      <c r="B67" s="63" t="s">
        <v>85</v>
      </c>
      <c r="C67" s="36"/>
      <c r="D67" s="217"/>
      <c r="E67" s="218"/>
      <c r="F67" s="218"/>
      <c r="G67" s="218"/>
      <c r="H67" s="218"/>
      <c r="I67" s="218"/>
      <c r="J67" s="218"/>
      <c r="K67" s="218"/>
      <c r="L67" s="219"/>
      <c r="M67" s="210"/>
      <c r="N67" s="211"/>
      <c r="O67" s="212"/>
      <c r="P67" s="212"/>
      <c r="Q67" s="212"/>
      <c r="R67" s="212"/>
      <c r="S67" s="213"/>
      <c r="AF67" s="84"/>
      <c r="AG67" s="84"/>
      <c r="AH67" s="84"/>
      <c r="AI67" s="84"/>
      <c r="AJ67" s="84"/>
      <c r="AK67" s="84"/>
      <c r="AL67" s="84"/>
      <c r="AM67" s="84"/>
      <c r="AN67" s="84"/>
    </row>
    <row r="68" spans="2:40" s="78" customFormat="1" ht="15" customHeight="1" thickBot="1">
      <c r="B68" s="241"/>
      <c r="C68" s="215"/>
      <c r="D68" s="215"/>
      <c r="E68" s="215"/>
      <c r="F68" s="215"/>
      <c r="G68" s="215"/>
      <c r="H68" s="215"/>
      <c r="I68" s="215"/>
      <c r="J68" s="215"/>
      <c r="K68" s="215"/>
      <c r="L68" s="216"/>
      <c r="M68" s="214"/>
      <c r="N68" s="215"/>
      <c r="O68" s="215"/>
      <c r="P68" s="215"/>
      <c r="Q68" s="215"/>
      <c r="R68" s="215"/>
      <c r="S68" s="216"/>
    </row>
    <row r="69" spans="2:40" s="78" customFormat="1" ht="15" customHeight="1">
      <c r="B69" s="45" t="s">
        <v>86</v>
      </c>
      <c r="C69" s="85"/>
      <c r="D69" s="85"/>
      <c r="E69" s="85"/>
      <c r="F69" s="85"/>
      <c r="G69" s="85"/>
      <c r="H69" s="85"/>
      <c r="I69" s="85"/>
      <c r="J69" s="85"/>
      <c r="K69" s="86"/>
      <c r="L69" s="86"/>
      <c r="M69" s="86"/>
      <c r="N69" s="86"/>
      <c r="O69" s="86"/>
      <c r="P69" s="86"/>
      <c r="Q69" s="46"/>
      <c r="R69" s="46"/>
      <c r="S69" s="87"/>
    </row>
    <row r="70" spans="2:40" s="78" customFormat="1" ht="15" customHeight="1">
      <c r="B70" s="35" t="s">
        <v>87</v>
      </c>
      <c r="K70" s="88"/>
      <c r="L70" s="88"/>
      <c r="M70" s="79"/>
      <c r="N70" s="79"/>
      <c r="O70" s="80"/>
      <c r="P70" s="80"/>
      <c r="Q70" s="37"/>
      <c r="R70" s="37"/>
      <c r="S70" s="89"/>
    </row>
    <row r="71" spans="2:40" s="78" customFormat="1" ht="15" customHeight="1" thickBot="1">
      <c r="B71" s="35" t="s">
        <v>88</v>
      </c>
      <c r="H71" s="29"/>
      <c r="I71" s="29"/>
      <c r="J71" s="29"/>
      <c r="K71" s="90"/>
      <c r="L71" s="90"/>
      <c r="M71" s="91"/>
      <c r="N71" s="91"/>
      <c r="O71" s="92"/>
      <c r="P71" s="92"/>
      <c r="Q71" s="38"/>
      <c r="R71" s="38"/>
      <c r="S71" s="93"/>
    </row>
    <row r="72" spans="2:40" s="78" customFormat="1" ht="15" customHeight="1">
      <c r="B72" s="276" t="s">
        <v>89</v>
      </c>
      <c r="C72" s="277"/>
      <c r="D72" s="277"/>
      <c r="E72" s="278"/>
      <c r="F72" s="264" t="s">
        <v>21</v>
      </c>
      <c r="G72" s="265"/>
      <c r="H72" s="268" t="s">
        <v>90</v>
      </c>
      <c r="I72" s="269"/>
      <c r="J72" s="269"/>
      <c r="K72" s="269"/>
      <c r="L72" s="269"/>
      <c r="M72" s="269"/>
      <c r="N72" s="269"/>
      <c r="O72" s="270"/>
      <c r="P72" s="281" t="s">
        <v>21</v>
      </c>
      <c r="Q72" s="282"/>
      <c r="R72" s="282"/>
      <c r="S72" s="283"/>
    </row>
    <row r="73" spans="2:40" s="78" customFormat="1" ht="15" customHeight="1" thickBot="1">
      <c r="B73" s="279"/>
      <c r="C73" s="272"/>
      <c r="D73" s="272"/>
      <c r="E73" s="280"/>
      <c r="F73" s="266"/>
      <c r="G73" s="267"/>
      <c r="H73" s="271"/>
      <c r="I73" s="272"/>
      <c r="J73" s="272"/>
      <c r="K73" s="272"/>
      <c r="L73" s="272"/>
      <c r="M73" s="272"/>
      <c r="N73" s="272"/>
      <c r="O73" s="267"/>
      <c r="P73" s="284"/>
      <c r="Q73" s="285"/>
      <c r="R73" s="285"/>
      <c r="S73" s="286"/>
    </row>
    <row r="74" spans="2:40" s="78" customFormat="1" ht="15" customHeight="1">
      <c r="B74" s="268" t="s">
        <v>91</v>
      </c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70"/>
      <c r="P74" s="281" t="s">
        <v>21</v>
      </c>
      <c r="Q74" s="282"/>
      <c r="R74" s="282"/>
      <c r="S74" s="283"/>
    </row>
    <row r="75" spans="2:40" s="78" customFormat="1" ht="15" customHeight="1" thickBot="1">
      <c r="B75" s="273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5"/>
      <c r="P75" s="287"/>
      <c r="Q75" s="288"/>
      <c r="R75" s="288"/>
      <c r="S75" s="289"/>
    </row>
    <row r="76" spans="2:40" ht="15" customHeight="1" thickTop="1">
      <c r="B76" s="94" t="s">
        <v>92</v>
      </c>
    </row>
    <row r="16295" spans="5:5" ht="15" customHeight="1">
      <c r="E16295" s="22">
        <v>5</v>
      </c>
    </row>
  </sheetData>
  <sheetProtection algorithmName="SHA-512" hashValue="7DpPkA6zBefmIHNVasCP6Q8bveLN98ekFUpSTA/wyUXz9a+/WC5nkE5qi1cLWiFRcE6Y2hgdTvxQniwG/mc+rQ==" saltValue="UJ4Oo1N9gBw/dDNvZB4i8A==" spinCount="100000" sheet="1" selectLockedCells="1"/>
  <protectedRanges>
    <protectedRange sqref="B10:S10 B12:S12 C14:S14" name="Range1"/>
  </protectedRanges>
  <dataConsolidate/>
  <mergeCells count="226">
    <mergeCell ref="R43:S44"/>
    <mergeCell ref="R45:S46"/>
    <mergeCell ref="R47:S48"/>
    <mergeCell ref="R49:S50"/>
    <mergeCell ref="R51:S52"/>
    <mergeCell ref="R53:S54"/>
    <mergeCell ref="R55:S56"/>
    <mergeCell ref="Q41:Q42"/>
    <mergeCell ref="R41:S42"/>
    <mergeCell ref="Q43:Q44"/>
    <mergeCell ref="Q47:Q48"/>
    <mergeCell ref="Q51:Q52"/>
    <mergeCell ref="Q49:Q50"/>
    <mergeCell ref="Q55:Q56"/>
    <mergeCell ref="Q45:Q46"/>
    <mergeCell ref="M55:N56"/>
    <mergeCell ref="M57:N58"/>
    <mergeCell ref="M59:N60"/>
    <mergeCell ref="O43:P44"/>
    <mergeCell ref="O45:P46"/>
    <mergeCell ref="O47:P48"/>
    <mergeCell ref="O49:P50"/>
    <mergeCell ref="O51:P52"/>
    <mergeCell ref="O53:P54"/>
    <mergeCell ref="O55:P56"/>
    <mergeCell ref="O57:P58"/>
    <mergeCell ref="O59:P60"/>
    <mergeCell ref="M43:N44"/>
    <mergeCell ref="M11:S11"/>
    <mergeCell ref="B14:C14"/>
    <mergeCell ref="D13:L13"/>
    <mergeCell ref="D14:L14"/>
    <mergeCell ref="B32:C32"/>
    <mergeCell ref="D9:I10"/>
    <mergeCell ref="J10:K10"/>
    <mergeCell ref="L10:M10"/>
    <mergeCell ref="M13:S13"/>
    <mergeCell ref="B11:L12"/>
    <mergeCell ref="Q19:S19"/>
    <mergeCell ref="Q16:S16"/>
    <mergeCell ref="Q17:S17"/>
    <mergeCell ref="Q18:S18"/>
    <mergeCell ref="C17:E17"/>
    <mergeCell ref="C18:E18"/>
    <mergeCell ref="H15:J16"/>
    <mergeCell ref="C15:D16"/>
    <mergeCell ref="F17:J17"/>
    <mergeCell ref="L16:O16"/>
    <mergeCell ref="L18:O18"/>
    <mergeCell ref="L17:O17"/>
    <mergeCell ref="N10:O10"/>
    <mergeCell ref="B28:H28"/>
    <mergeCell ref="I28:S28"/>
    <mergeCell ref="Q39:Q40"/>
    <mergeCell ref="R39:S40"/>
    <mergeCell ref="K39:K40"/>
    <mergeCell ref="L39:L40"/>
    <mergeCell ref="H39:H40"/>
    <mergeCell ref="I39:I40"/>
    <mergeCell ref="J39:J40"/>
    <mergeCell ref="O31:P31"/>
    <mergeCell ref="O39:P40"/>
    <mergeCell ref="M39:N40"/>
    <mergeCell ref="F18:J18"/>
    <mergeCell ref="F19:J19"/>
    <mergeCell ref="F20:J20"/>
    <mergeCell ref="B22:S23"/>
    <mergeCell ref="L19:O20"/>
    <mergeCell ref="C19:E19"/>
    <mergeCell ref="Q20:S20"/>
    <mergeCell ref="C20:E20"/>
    <mergeCell ref="B27:H27"/>
    <mergeCell ref="I27:S27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B39:B40"/>
    <mergeCell ref="C39:C40"/>
    <mergeCell ref="D39:D40"/>
    <mergeCell ref="E39:E40"/>
    <mergeCell ref="F39:F40"/>
    <mergeCell ref="G39:G40"/>
    <mergeCell ref="K45:K46"/>
    <mergeCell ref="L45:L46"/>
    <mergeCell ref="B43:B44"/>
    <mergeCell ref="C43:C44"/>
    <mergeCell ref="D43:D44"/>
    <mergeCell ref="E43:E44"/>
    <mergeCell ref="F43:F44"/>
    <mergeCell ref="G43:G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H43:H44"/>
    <mergeCell ref="I43:I44"/>
    <mergeCell ref="J43:J44"/>
    <mergeCell ref="M45:N46"/>
    <mergeCell ref="K43:K44"/>
    <mergeCell ref="L43:L44"/>
    <mergeCell ref="J49:J50"/>
    <mergeCell ref="M47:N48"/>
    <mergeCell ref="M49:N50"/>
    <mergeCell ref="K47:K48"/>
    <mergeCell ref="L47:L48"/>
    <mergeCell ref="H47:H48"/>
    <mergeCell ref="I47:I48"/>
    <mergeCell ref="J47:J48"/>
    <mergeCell ref="K49:K50"/>
    <mergeCell ref="L49:L50"/>
    <mergeCell ref="H49:H50"/>
    <mergeCell ref="I49:I50"/>
    <mergeCell ref="I51:I52"/>
    <mergeCell ref="J51:J52"/>
    <mergeCell ref="M51:N52"/>
    <mergeCell ref="M53:N54"/>
    <mergeCell ref="K51:K52"/>
    <mergeCell ref="B47:B48"/>
    <mergeCell ref="C47:C48"/>
    <mergeCell ref="D47:D48"/>
    <mergeCell ref="E47:E48"/>
    <mergeCell ref="F47:F48"/>
    <mergeCell ref="G47:G48"/>
    <mergeCell ref="B49:B50"/>
    <mergeCell ref="C49:C50"/>
    <mergeCell ref="D49:D50"/>
    <mergeCell ref="E49:E50"/>
    <mergeCell ref="F49:F50"/>
    <mergeCell ref="G49:G50"/>
    <mergeCell ref="L51:L52"/>
    <mergeCell ref="H55:H56"/>
    <mergeCell ref="I55:I56"/>
    <mergeCell ref="J55:J56"/>
    <mergeCell ref="K55:K56"/>
    <mergeCell ref="L55:L56"/>
    <mergeCell ref="K53:K54"/>
    <mergeCell ref="L53:L54"/>
    <mergeCell ref="Q53:Q54"/>
    <mergeCell ref="B51:B52"/>
    <mergeCell ref="C51:C52"/>
    <mergeCell ref="D51:D52"/>
    <mergeCell ref="E51:E52"/>
    <mergeCell ref="F51:F52"/>
    <mergeCell ref="G51:G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H51:H52"/>
    <mergeCell ref="E57:E58"/>
    <mergeCell ref="F57:F58"/>
    <mergeCell ref="G57:G58"/>
    <mergeCell ref="B55:B56"/>
    <mergeCell ref="C55:C56"/>
    <mergeCell ref="D55:D56"/>
    <mergeCell ref="E55:E56"/>
    <mergeCell ref="F55:F56"/>
    <mergeCell ref="G55:G56"/>
    <mergeCell ref="B57:B58"/>
    <mergeCell ref="C57:C58"/>
    <mergeCell ref="D57:D58"/>
    <mergeCell ref="F72:G72"/>
    <mergeCell ref="F73:G73"/>
    <mergeCell ref="H72:O72"/>
    <mergeCell ref="H73:O73"/>
    <mergeCell ref="B74:O74"/>
    <mergeCell ref="B75:O75"/>
    <mergeCell ref="B72:E72"/>
    <mergeCell ref="B73:E73"/>
    <mergeCell ref="P72:S72"/>
    <mergeCell ref="P73:S73"/>
    <mergeCell ref="P74:S74"/>
    <mergeCell ref="P75:S75"/>
    <mergeCell ref="G59:G60"/>
    <mergeCell ref="Q57:Q58"/>
    <mergeCell ref="K59:K60"/>
    <mergeCell ref="L59:L60"/>
    <mergeCell ref="J59:J60"/>
    <mergeCell ref="Q59:Q60"/>
    <mergeCell ref="R57:S58"/>
    <mergeCell ref="R59:S60"/>
    <mergeCell ref="J57:J58"/>
    <mergeCell ref="K57:K58"/>
    <mergeCell ref="L57:L58"/>
    <mergeCell ref="O41:P42"/>
    <mergeCell ref="M41:N42"/>
    <mergeCell ref="F32:H32"/>
    <mergeCell ref="M2:S6"/>
    <mergeCell ref="M67:S68"/>
    <mergeCell ref="D67:L67"/>
    <mergeCell ref="B65:L65"/>
    <mergeCell ref="Q61:S61"/>
    <mergeCell ref="M63:Q63"/>
    <mergeCell ref="C61:F61"/>
    <mergeCell ref="B63:L64"/>
    <mergeCell ref="G61:L61"/>
    <mergeCell ref="M64:Q64"/>
    <mergeCell ref="C66:D66"/>
    <mergeCell ref="M66:Q66"/>
    <mergeCell ref="M62:Q62"/>
    <mergeCell ref="B68:L68"/>
    <mergeCell ref="H59:H60"/>
    <mergeCell ref="I59:I60"/>
    <mergeCell ref="H57:H58"/>
    <mergeCell ref="I57:I58"/>
    <mergeCell ref="M65:S65"/>
    <mergeCell ref="E59:E60"/>
    <mergeCell ref="F59:F60"/>
  </mergeCells>
  <phoneticPr fontId="5" type="noConversion"/>
  <dataValidations xWindow="793" yWindow="193" count="9">
    <dataValidation type="list" allowBlank="1" showErrorMessage="1" sqref="K17:K20" xr:uid="{00000000-0002-0000-0000-000000000000}">
      <formula1>$AD$1:$AD$3</formula1>
    </dataValidation>
    <dataValidation type="list" allowBlank="1" showInputMessage="1" showErrorMessage="1" sqref="K39:K58" xr:uid="{00000000-0002-0000-0000-000001000000}">
      <formula1>$AD$1:$AD$3</formula1>
    </dataValidation>
    <dataValidation type="textLength" operator="equal" showInputMessage="1" showErrorMessage="1" error="Account # must be 6 characters long" prompt="Enter account #" sqref="M14" xr:uid="{00000000-0002-0000-0000-000002000000}">
      <formula1>6</formula1>
    </dataValidation>
    <dataValidation type="textLength" operator="equal" allowBlank="1" showInputMessage="1" showErrorMessage="1" error="Fund # must be 5 characters long" prompt="Enter fund #" sqref="O14" xr:uid="{00000000-0002-0000-0000-000003000000}">
      <formula1>5</formula1>
    </dataValidation>
    <dataValidation type="textLength" operator="equal" allowBlank="1" showInputMessage="1" showErrorMessage="1" error="Dept # must be 6 characters long" prompt="Enter dept #" sqref="Q14" xr:uid="{00000000-0002-0000-0000-000004000000}">
      <formula1>6</formula1>
    </dataValidation>
    <dataValidation type="textLength" operator="equal" allowBlank="1" showInputMessage="1" showErrorMessage="1" error="Project # must be 6 characters long" prompt="Enter project # if applicable" sqref="S14" xr:uid="{00000000-0002-0000-0000-000005000000}">
      <formula1>6</formula1>
    </dataValidation>
    <dataValidation type="textLength" allowBlank="1" showInputMessage="1" showErrorMessage="1" sqref="B28:H28" xr:uid="{62A30477-3224-40B5-AB31-E5A7850EC16F}">
      <formula1>0</formula1>
      <formula2>100</formula2>
    </dataValidation>
    <dataValidation type="textLength" allowBlank="1" showInputMessage="1" showErrorMessage="1" sqref="I28:S28 B73:E73 H73:O73 B75:O75" xr:uid="{EB5B9070-249B-44FF-A565-B045065EB564}">
      <formula1>1</formula1>
      <formula2>100</formula2>
    </dataValidation>
    <dataValidation type="textLength" allowBlank="1" showInputMessage="1" showErrorMessage="1" sqref="F73:G73 P73:S73 P75:S75" xr:uid="{528CD9B5-4E31-4B4E-B694-DAA3AE53A87C}">
      <formula1>1</formula1>
      <formula2>12</formula2>
    </dataValidation>
  </dataValidations>
  <hyperlinks>
    <hyperlink ref="G34" r:id="rId1" xr:uid="{573D9B1B-546F-456B-A2C0-D24C60EC9497}"/>
    <hyperlink ref="G35" r:id="rId2" xr:uid="{999E93C4-BC06-4AFF-8974-A0A27099E78E}"/>
    <hyperlink ref="G33" r:id="rId3" xr:uid="{BD601F1F-F215-4652-90AC-E557AFA8F72D}"/>
    <hyperlink ref="B8" r:id="rId4" xr:uid="{00AFB95A-B1C6-4AFC-8277-C8851B2C17A8}"/>
  </hyperlinks>
  <pageMargins left="0.25" right="0.25" top="0.75" bottom="0.75" header="0.3" footer="0.3"/>
  <pageSetup fitToWidth="0" orientation="portrait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104775</xdr:rowOff>
                  </from>
                  <to>
                    <xdr:col>1</xdr:col>
                    <xdr:colOff>371475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4</xdr:col>
                    <xdr:colOff>142875</xdr:colOff>
                    <xdr:row>64</xdr:row>
                    <xdr:rowOff>85725</xdr:rowOff>
                  </from>
                  <to>
                    <xdr:col>4</xdr:col>
                    <xdr:colOff>447675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123825</xdr:rowOff>
                  </from>
                  <to>
                    <xdr:col>1</xdr:col>
                    <xdr:colOff>371475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14</xdr:col>
                    <xdr:colOff>142875</xdr:colOff>
                    <xdr:row>8</xdr:row>
                    <xdr:rowOff>76200</xdr:rowOff>
                  </from>
                  <to>
                    <xdr:col>14</xdr:col>
                    <xdr:colOff>619125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8</xdr:row>
                    <xdr:rowOff>76200</xdr:rowOff>
                  </from>
                  <to>
                    <xdr:col>18</xdr:col>
                    <xdr:colOff>504825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90ED0AC8030A4DA964CC0AEE768BC8" ma:contentTypeVersion="9" ma:contentTypeDescription="Create a new document." ma:contentTypeScope="" ma:versionID="197705c2869536324ab9ff588d7d06bf">
  <xsd:schema xmlns:xsd="http://www.w3.org/2001/XMLSchema" xmlns:xs="http://www.w3.org/2001/XMLSchema" xmlns:p="http://schemas.microsoft.com/office/2006/metadata/properties" xmlns:ns3="63c177cb-d1d8-4a8c-9185-44df7120348b" xmlns:ns4="e1a2a2c3-ddff-46b1-a6b3-ca4469aeb0cf" targetNamespace="http://schemas.microsoft.com/office/2006/metadata/properties" ma:root="true" ma:fieldsID="66faf8820e65698e2c8e6817c0cf798a" ns3:_="" ns4:_="">
    <xsd:import namespace="63c177cb-d1d8-4a8c-9185-44df7120348b"/>
    <xsd:import namespace="e1a2a2c3-ddff-46b1-a6b3-ca4469aeb0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177cb-d1d8-4a8c-9185-44df712034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2a2c3-ddff-46b1-a6b3-ca4469aeb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BDB72-F569-4F8E-80E8-5B702D70A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177cb-d1d8-4a8c-9185-44df7120348b"/>
    <ds:schemaRef ds:uri="e1a2a2c3-ddff-46b1-a6b3-ca4469aeb0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93B921-B09D-46C7-90E8-7D8898E258AD}">
  <ds:schemaRefs>
    <ds:schemaRef ds:uri="e1a2a2c3-ddff-46b1-a6b3-ca4469aeb0cf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63c177cb-d1d8-4a8c-9185-44df7120348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E823D88-0D92-4189-A503-2264CD6E01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CPPF TRAVEL FORM</vt:lpstr>
      <vt:lpstr>'CPPF TRAVEL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Alvarado, Yaraseth</cp:lastModifiedBy>
  <cp:revision/>
  <cp:lastPrinted>2024-01-05T17:05:26Z</cp:lastPrinted>
  <dcterms:created xsi:type="dcterms:W3CDTF">2003-03-07T20:45:45Z</dcterms:created>
  <dcterms:modified xsi:type="dcterms:W3CDTF">2026-01-15T21:56:59Z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0x0101005C90ED0AC8030A4DA964CC0AEE768BC8</vt:lpwstr>
  </property>
</Properties>
</file>